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7380" windowHeight="5775" activeTab="0"/>
  </bookViews>
  <sheets>
    <sheet name="Tableau récapitulatif classe" sheetId="1" r:id="rId1"/>
  </sheets>
  <definedNames>
    <definedName name="_xlnm.Print_Area" localSheetId="0">'Tableau récapitulatif classe'!$A$1:$U$73</definedName>
  </definedNames>
  <calcPr fullCalcOnLoad="1"/>
</workbook>
</file>

<file path=xl/sharedStrings.xml><?xml version="1.0" encoding="utf-8"?>
<sst xmlns="http://schemas.openxmlformats.org/spreadsheetml/2006/main" count="125" uniqueCount="115">
  <si>
    <t>Prénom</t>
  </si>
  <si>
    <t>Elève 9</t>
  </si>
  <si>
    <t>Elève 10</t>
  </si>
  <si>
    <t>Elève 11</t>
  </si>
  <si>
    <t>Elève 12</t>
  </si>
  <si>
    <t>Elève 13</t>
  </si>
  <si>
    <t>Elève 14</t>
  </si>
  <si>
    <t>Elève 15</t>
  </si>
  <si>
    <t>Elève 16</t>
  </si>
  <si>
    <t>Elève 17</t>
  </si>
  <si>
    <t>Elève 18</t>
  </si>
  <si>
    <t>Elève 19</t>
  </si>
  <si>
    <t>Elève 20</t>
  </si>
  <si>
    <t>Elève 21</t>
  </si>
  <si>
    <t>Elève 22</t>
  </si>
  <si>
    <t>Elève 23</t>
  </si>
  <si>
    <t>Elève 24</t>
  </si>
  <si>
    <t>Elève 25</t>
  </si>
  <si>
    <t>Elève 26</t>
  </si>
  <si>
    <t>Elève 27</t>
  </si>
  <si>
    <t>Elève 28</t>
  </si>
  <si>
    <t>ELEVE 9</t>
  </si>
  <si>
    <t>ELEVE 10</t>
  </si>
  <si>
    <t>ELEVE 11</t>
  </si>
  <si>
    <t>ELEVE 12</t>
  </si>
  <si>
    <t>ELEVE 13</t>
  </si>
  <si>
    <t>ELEVE 14</t>
  </si>
  <si>
    <t>ELEVE 15</t>
  </si>
  <si>
    <t>ELEVE 16</t>
  </si>
  <si>
    <t>ELEVE 17</t>
  </si>
  <si>
    <t>ELEVE 18</t>
  </si>
  <si>
    <t>ELEVE 19</t>
  </si>
  <si>
    <t>ELEVE 20</t>
  </si>
  <si>
    <t>ELEVE 21</t>
  </si>
  <si>
    <t>ELEVE 22</t>
  </si>
  <si>
    <t>ELEVE 23</t>
  </si>
  <si>
    <t>ELEVE 24</t>
  </si>
  <si>
    <t>ELEVE 25</t>
  </si>
  <si>
    <t>ELEVE 26</t>
  </si>
  <si>
    <t>ELEVE 27</t>
  </si>
  <si>
    <t>ELEVE 28</t>
  </si>
  <si>
    <t>NOM</t>
  </si>
  <si>
    <t>Elève 29</t>
  </si>
  <si>
    <t>Elève 30</t>
  </si>
  <si>
    <t>Elève 31</t>
  </si>
  <si>
    <t>Elève 32</t>
  </si>
  <si>
    <t>ELEVE 29</t>
  </si>
  <si>
    <t>ELEVE 30</t>
  </si>
  <si>
    <t>ELEVE 31</t>
  </si>
  <si>
    <t>ELEVE 32</t>
  </si>
  <si>
    <t>Item 1</t>
  </si>
  <si>
    <t>Item 2</t>
  </si>
  <si>
    <t>Item 3</t>
  </si>
  <si>
    <t>Item 4</t>
  </si>
  <si>
    <t>Item 5</t>
  </si>
  <si>
    <t>Compréhension orale</t>
  </si>
  <si>
    <t>Elève 33</t>
  </si>
  <si>
    <t>Elève 34</t>
  </si>
  <si>
    <t>Elève 35</t>
  </si>
  <si>
    <t>Elève 36</t>
  </si>
  <si>
    <t>Elève 37</t>
  </si>
  <si>
    <t>Elève 38</t>
  </si>
  <si>
    <t>Elève 39</t>
  </si>
  <si>
    <t>ELEVE 33</t>
  </si>
  <si>
    <t>ELEVE 34</t>
  </si>
  <si>
    <t>ELEVE 35</t>
  </si>
  <si>
    <t>ELEVE 36</t>
  </si>
  <si>
    <t>ELEVE 37</t>
  </si>
  <si>
    <t>ELEVE 38</t>
  </si>
  <si>
    <t>ELEVE 39</t>
  </si>
  <si>
    <t>Item 6</t>
  </si>
  <si>
    <t>Item 7</t>
  </si>
  <si>
    <t>Item 8</t>
  </si>
  <si>
    <t>Compréhension écrite</t>
  </si>
  <si>
    <t>Expression écrite</t>
  </si>
  <si>
    <t>Item 9</t>
  </si>
  <si>
    <t>Item 10</t>
  </si>
  <si>
    <t>Bilan par classe</t>
  </si>
  <si>
    <t>Code 1</t>
  </si>
  <si>
    <t>Code 4</t>
  </si>
  <si>
    <t>Code 9</t>
  </si>
  <si>
    <t>Code 0</t>
  </si>
  <si>
    <t>Nombre 
d'élèves 
ayant le :</t>
  </si>
  <si>
    <t>NE RIEN ECRIRE DANS LES CASES CI-DESSOUS</t>
  </si>
  <si>
    <t>% 
d'élèves 
ayant le :</t>
  </si>
  <si>
    <t xml:space="preserve">Ecole </t>
  </si>
  <si>
    <t xml:space="preserve">Classe </t>
  </si>
  <si>
    <t>Elève 1</t>
  </si>
  <si>
    <t>ELEVE 1</t>
  </si>
  <si>
    <t>Elève 2</t>
  </si>
  <si>
    <t>ELEVE 2</t>
  </si>
  <si>
    <t>Elève 3</t>
  </si>
  <si>
    <t>ELEVE 3</t>
  </si>
  <si>
    <t>Elève 4</t>
  </si>
  <si>
    <t>ELEVE 4</t>
  </si>
  <si>
    <t>Elève 5</t>
  </si>
  <si>
    <t>ELEVE 5</t>
  </si>
  <si>
    <t>Elève 6</t>
  </si>
  <si>
    <t>ELEVE 6</t>
  </si>
  <si>
    <t>Elève 7</t>
  </si>
  <si>
    <t>ELEVE 7</t>
  </si>
  <si>
    <t>Elève 8</t>
  </si>
  <si>
    <t>ELEVE 8</t>
  </si>
  <si>
    <t>Item 11</t>
  </si>
  <si>
    <t>Item 13</t>
  </si>
  <si>
    <t>Item 12</t>
  </si>
  <si>
    <t>Après report des codages dans la grille ci-dessous, l'observation de celle-ci donne une image facilement interprétable des résultats de chaque élève d'une part, de la classe d'autre part. 
Ces évaluations ont pour but de servir de base de réflexion pour les différentes parties concernées par l'enseignement des langues à l'école : directeurs d'école, maîtres des classes de CM, intervenants de toutes catégories et professeurs de collège.
Rappel des codes : 1 = acquis ; 4 = en cours d'acquisition ; 9 = non acquis ; 0 = absence de réponse (le "0" doit aussi être mentionné dans le tableau).</t>
  </si>
  <si>
    <t>Item 14</t>
  </si>
  <si>
    <t>Enseignant d'anglais</t>
  </si>
  <si>
    <t>Enseignant (classe)</t>
  </si>
  <si>
    <t>Item 15</t>
  </si>
  <si>
    <t>Document à adresser à ipef.secr@orange.sn</t>
  </si>
  <si>
    <t>Compréhension de l'oral</t>
  </si>
  <si>
    <t>Compréhension de l'écrit</t>
  </si>
  <si>
    <t>EVALUATION ANGLAIS 2012-2013
COMPREHENSION ORALE, COMPREHENSION ECRITE ET EXPRESSION ECRITE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</si>
</sst>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s>
  <fonts count="51">
    <font>
      <sz val="10"/>
      <name val="Arial"/>
      <family val="0"/>
    </font>
    <font>
      <sz val="10"/>
      <name val="Arial Narrow"/>
      <family val="2"/>
    </font>
    <font>
      <sz val="8"/>
      <name val="Arial"/>
      <family val="0"/>
    </font>
    <font>
      <b/>
      <sz val="10"/>
      <name val="Arial"/>
      <family val="2"/>
    </font>
    <font>
      <b/>
      <sz val="10"/>
      <color indexed="10"/>
      <name val="Arial"/>
      <family val="2"/>
    </font>
    <font>
      <sz val="14"/>
      <name val="Arial"/>
      <family val="0"/>
    </font>
    <font>
      <sz val="14"/>
      <name val="Arial Narrow"/>
      <family val="2"/>
    </font>
    <font>
      <b/>
      <sz val="14"/>
      <name val="Arial Narrow"/>
      <family val="2"/>
    </font>
    <font>
      <b/>
      <sz val="16"/>
      <color indexed="9"/>
      <name val="Arial"/>
      <family val="2"/>
    </font>
    <font>
      <b/>
      <sz val="10"/>
      <color indexed="10"/>
      <name val="Arial Narrow"/>
      <family val="2"/>
    </font>
    <font>
      <sz val="12"/>
      <name val="Arial"/>
      <family val="0"/>
    </font>
    <font>
      <sz val="12"/>
      <name val="Arial Narrow"/>
      <family val="2"/>
    </font>
    <font>
      <b/>
      <sz val="12"/>
      <name val="Arial"/>
      <family val="0"/>
    </font>
    <font>
      <b/>
      <sz val="12"/>
      <name val="Arial Narrow"/>
      <family val="2"/>
    </font>
    <font>
      <sz val="10"/>
      <color indexed="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7"/>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thin"/>
      <bottom style="thin"/>
    </border>
    <border>
      <left style="medium"/>
      <right>
        <color indexed="63"/>
      </right>
      <top style="thin"/>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thin"/>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1">
    <xf numFmtId="0" fontId="0" fillId="0" borderId="0" xfId="0" applyAlignment="1">
      <alignment/>
    </xf>
    <xf numFmtId="0" fontId="0" fillId="0" borderId="0" xfId="0" applyAlignment="1">
      <alignment horizontal="center"/>
    </xf>
    <xf numFmtId="0" fontId="1" fillId="0" borderId="0" xfId="0" applyFont="1" applyAlignment="1">
      <alignment/>
    </xf>
    <xf numFmtId="0" fontId="4" fillId="0" borderId="0" xfId="0" applyFont="1" applyAlignment="1">
      <alignment/>
    </xf>
    <xf numFmtId="0" fontId="3" fillId="0" borderId="0" xfId="0" applyFont="1"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49" fontId="1" fillId="0" borderId="13" xfId="0" applyNumberFormat="1" applyFont="1" applyBorder="1" applyAlignment="1" applyProtection="1">
      <alignment/>
      <protection locked="0"/>
    </xf>
    <xf numFmtId="49" fontId="1" fillId="0" borderId="14" xfId="0" applyNumberFormat="1" applyFont="1" applyBorder="1" applyAlignment="1" applyProtection="1">
      <alignment/>
      <protection locked="0"/>
    </xf>
    <xf numFmtId="49" fontId="1" fillId="0" borderId="15" xfId="0" applyNumberFormat="1" applyFont="1" applyBorder="1" applyAlignment="1" applyProtection="1">
      <alignment/>
      <protection locked="0"/>
    </xf>
    <xf numFmtId="49" fontId="1" fillId="0" borderId="16" xfId="0" applyNumberFormat="1" applyFont="1" applyBorder="1" applyAlignment="1" applyProtection="1">
      <alignment/>
      <protection locked="0"/>
    </xf>
    <xf numFmtId="0" fontId="4"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center"/>
    </xf>
    <xf numFmtId="0" fontId="1" fillId="0" borderId="0" xfId="0" applyFont="1" applyBorder="1" applyAlignment="1">
      <alignment horizontal="center"/>
    </xf>
    <xf numFmtId="49" fontId="1" fillId="0" borderId="0" xfId="0" applyNumberFormat="1" applyFont="1" applyBorder="1" applyAlignment="1" applyProtection="1">
      <alignment/>
      <protection locked="0"/>
    </xf>
    <xf numFmtId="0" fontId="1" fillId="0" borderId="0" xfId="0" applyFont="1" applyBorder="1" applyAlignment="1" applyProtection="1">
      <alignment horizontal="center"/>
      <protection locked="0"/>
    </xf>
    <xf numFmtId="0" fontId="4" fillId="0" borderId="0" xfId="0" applyFont="1" applyAlignment="1">
      <alignment/>
    </xf>
    <xf numFmtId="49" fontId="9" fillId="0" borderId="0" xfId="0" applyNumberFormat="1" applyFont="1" applyFill="1" applyBorder="1" applyAlignment="1" applyProtection="1">
      <alignment/>
      <protection locked="0"/>
    </xf>
    <xf numFmtId="0" fontId="4" fillId="0" borderId="0" xfId="0" applyFont="1" applyAlignment="1">
      <alignment horizontal="center"/>
    </xf>
    <xf numFmtId="0" fontId="10" fillId="0" borderId="0" xfId="0" applyFont="1" applyAlignment="1">
      <alignment/>
    </xf>
    <xf numFmtId="0" fontId="11" fillId="0" borderId="13"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11" fillId="0" borderId="16" xfId="0" applyFont="1" applyBorder="1" applyAlignment="1" applyProtection="1">
      <alignment horizontal="center"/>
      <protection locked="0"/>
    </xf>
    <xf numFmtId="0" fontId="10" fillId="33" borderId="0" xfId="0" applyFont="1" applyFill="1" applyAlignment="1">
      <alignment horizontal="center" vertical="center" wrapText="1"/>
    </xf>
    <xf numFmtId="49" fontId="11" fillId="33" borderId="0" xfId="0" applyNumberFormat="1" applyFont="1" applyFill="1" applyBorder="1" applyAlignment="1" applyProtection="1">
      <alignment/>
      <protection locked="0"/>
    </xf>
    <xf numFmtId="0" fontId="10" fillId="33" borderId="17"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0" xfId="0" applyFont="1" applyFill="1" applyAlignment="1">
      <alignment/>
    </xf>
    <xf numFmtId="0" fontId="10" fillId="33" borderId="0" xfId="0" applyFont="1" applyFill="1" applyAlignment="1">
      <alignment horizontal="center"/>
    </xf>
    <xf numFmtId="0" fontId="6" fillId="0" borderId="0" xfId="0" applyFont="1" applyFill="1" applyBorder="1" applyAlignment="1">
      <alignment horizontal="center" vertical="center" textRotation="90"/>
    </xf>
    <xf numFmtId="0" fontId="1" fillId="0" borderId="0" xfId="0" applyFont="1" applyFill="1" applyBorder="1" applyAlignment="1" applyProtection="1">
      <alignment horizontal="center"/>
      <protection locked="0"/>
    </xf>
    <xf numFmtId="0" fontId="7" fillId="0" borderId="0" xfId="0" applyFont="1" applyFill="1" applyBorder="1" applyAlignment="1">
      <alignment horizontal="center" vertical="center" wrapText="1"/>
    </xf>
    <xf numFmtId="0" fontId="11" fillId="0" borderId="0" xfId="0" applyFont="1" applyFill="1" applyBorder="1" applyAlignment="1" applyProtection="1">
      <alignment horizontal="center"/>
      <protection locked="0"/>
    </xf>
    <xf numFmtId="0" fontId="4" fillId="0" borderId="0" xfId="0" applyFont="1" applyFill="1" applyBorder="1" applyAlignment="1">
      <alignment horizontal="center"/>
    </xf>
    <xf numFmtId="0" fontId="10" fillId="33" borderId="0" xfId="0" applyFont="1" applyFill="1" applyBorder="1" applyAlignment="1">
      <alignment horizontal="center"/>
    </xf>
    <xf numFmtId="9" fontId="10" fillId="33" borderId="0" xfId="0" applyNumberFormat="1" applyFont="1" applyFill="1" applyBorder="1" applyAlignment="1">
      <alignment horizontal="center" vertical="center"/>
    </xf>
    <xf numFmtId="0" fontId="0" fillId="33" borderId="0" xfId="0" applyFill="1" applyAlignment="1">
      <alignment horizontal="center"/>
    </xf>
    <xf numFmtId="0" fontId="0" fillId="33" borderId="0" xfId="0" applyFill="1" applyAlignment="1">
      <alignment/>
    </xf>
    <xf numFmtId="0" fontId="3" fillId="0" borderId="0" xfId="0" applyFont="1" applyFill="1" applyAlignment="1">
      <alignment/>
    </xf>
    <xf numFmtId="164" fontId="10" fillId="33" borderId="17" xfId="0" applyNumberFormat="1" applyFont="1" applyFill="1" applyBorder="1" applyAlignment="1">
      <alignment horizontal="center" vertical="center"/>
    </xf>
    <xf numFmtId="0" fontId="3" fillId="33" borderId="0" xfId="0" applyFont="1" applyFill="1" applyAlignment="1">
      <alignment horizontal="center"/>
    </xf>
    <xf numFmtId="49" fontId="13" fillId="33" borderId="0" xfId="0" applyNumberFormat="1" applyFont="1" applyFill="1" applyBorder="1" applyAlignment="1" applyProtection="1">
      <alignment/>
      <protection locked="0"/>
    </xf>
    <xf numFmtId="10" fontId="0" fillId="0" borderId="0" xfId="0" applyNumberFormat="1" applyAlignment="1">
      <alignment horizontal="center"/>
    </xf>
    <xf numFmtId="10" fontId="0" fillId="0" borderId="0" xfId="0" applyNumberFormat="1" applyAlignment="1">
      <alignment/>
    </xf>
    <xf numFmtId="0" fontId="11" fillId="0" borderId="12" xfId="0" applyFont="1" applyBorder="1" applyAlignment="1" applyProtection="1">
      <alignment horizontal="center"/>
      <protection locked="0"/>
    </xf>
    <xf numFmtId="0" fontId="11" fillId="0" borderId="19" xfId="0" applyFont="1" applyBorder="1" applyAlignment="1" applyProtection="1">
      <alignment horizontal="center"/>
      <protection locked="0"/>
    </xf>
    <xf numFmtId="10" fontId="3" fillId="33" borderId="0" xfId="0" applyNumberFormat="1" applyFont="1" applyFill="1" applyBorder="1" applyAlignment="1">
      <alignment horizontal="center"/>
    </xf>
    <xf numFmtId="0" fontId="4" fillId="0" borderId="0" xfId="0" applyFont="1" applyFill="1" applyBorder="1" applyAlignment="1">
      <alignment horizontal="left"/>
    </xf>
    <xf numFmtId="0" fontId="11"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3" fillId="33" borderId="0" xfId="0" applyFont="1" applyFill="1" applyAlignment="1">
      <alignment vertical="center" wrapText="1"/>
    </xf>
    <xf numFmtId="0" fontId="14" fillId="0" borderId="17" xfId="0" applyFont="1" applyBorder="1" applyAlignment="1">
      <alignment/>
    </xf>
    <xf numFmtId="0" fontId="14" fillId="0" borderId="17" xfId="0" applyFont="1" applyFill="1" applyBorder="1" applyAlignment="1">
      <alignment/>
    </xf>
    <xf numFmtId="164" fontId="3" fillId="33" borderId="17" xfId="0" applyNumberFormat="1" applyFont="1" applyFill="1" applyBorder="1" applyAlignment="1">
      <alignment horizontal="center"/>
    </xf>
    <xf numFmtId="164" fontId="3" fillId="33" borderId="17" xfId="0" applyNumberFormat="1" applyFont="1" applyFill="1" applyBorder="1" applyAlignment="1">
      <alignment/>
    </xf>
    <xf numFmtId="0" fontId="3" fillId="33" borderId="0" xfId="0" applyFont="1" applyFill="1" applyAlignment="1">
      <alignment horizontal="center" vertical="center" wrapText="1"/>
    </xf>
    <xf numFmtId="0" fontId="3" fillId="27" borderId="0" xfId="0" applyFont="1" applyFill="1" applyAlignment="1">
      <alignment horizontal="center" vertical="center" wrapText="1"/>
    </xf>
    <xf numFmtId="0" fontId="0" fillId="27" borderId="0" xfId="0" applyFill="1" applyAlignment="1">
      <alignment/>
    </xf>
    <xf numFmtId="0" fontId="6" fillId="34" borderId="22" xfId="0" applyFont="1" applyFill="1" applyBorder="1" applyAlignment="1">
      <alignment horizontal="center" vertical="center" textRotation="90"/>
    </xf>
    <xf numFmtId="0" fontId="6" fillId="34" borderId="23" xfId="0" applyFont="1" applyFill="1" applyBorder="1" applyAlignment="1">
      <alignment horizontal="center" vertical="center" textRotation="90"/>
    </xf>
    <xf numFmtId="0" fontId="6" fillId="34" borderId="24" xfId="0" applyFont="1" applyFill="1" applyBorder="1" applyAlignment="1">
      <alignment horizontal="center" vertical="center" textRotation="90"/>
    </xf>
    <xf numFmtId="0" fontId="6" fillId="34" borderId="25" xfId="0" applyFont="1" applyFill="1" applyBorder="1" applyAlignment="1">
      <alignment horizontal="center" vertical="center" textRotation="90"/>
    </xf>
    <xf numFmtId="0" fontId="6" fillId="34" borderId="26" xfId="0" applyFont="1" applyFill="1" applyBorder="1" applyAlignment="1">
      <alignment horizontal="center" vertical="center" textRotation="90"/>
    </xf>
    <xf numFmtId="0" fontId="6" fillId="34" borderId="27" xfId="0" applyFont="1" applyFill="1" applyBorder="1" applyAlignment="1">
      <alignment horizontal="center" vertical="center" textRotation="90"/>
    </xf>
    <xf numFmtId="0" fontId="6" fillId="34" borderId="28" xfId="0" applyFont="1" applyFill="1" applyBorder="1" applyAlignment="1">
      <alignment horizontal="center" vertical="center" textRotation="90"/>
    </xf>
    <xf numFmtId="0" fontId="7" fillId="35" borderId="29"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31" xfId="0" applyFont="1" applyFill="1" applyBorder="1" applyAlignment="1">
      <alignment horizontal="center" vertical="center" wrapText="1"/>
    </xf>
    <xf numFmtId="0" fontId="50" fillId="0" borderId="12" xfId="0" applyFont="1" applyFill="1" applyBorder="1" applyAlignment="1">
      <alignment horizontal="left"/>
    </xf>
    <xf numFmtId="0" fontId="50" fillId="0" borderId="32" xfId="0" applyFont="1" applyFill="1" applyBorder="1" applyAlignment="1">
      <alignment horizontal="left"/>
    </xf>
    <xf numFmtId="0" fontId="50" fillId="0" borderId="33" xfId="0" applyFont="1" applyFill="1" applyBorder="1" applyAlignment="1">
      <alignment horizontal="left"/>
    </xf>
    <xf numFmtId="0" fontId="10" fillId="33" borderId="0" xfId="0" applyFont="1" applyFill="1" applyAlignment="1">
      <alignment horizontal="center" vertical="center" wrapText="1"/>
    </xf>
    <xf numFmtId="0" fontId="6" fillId="34" borderId="34" xfId="0" applyFont="1" applyFill="1" applyBorder="1" applyAlignment="1">
      <alignment horizontal="center" vertical="center" textRotation="90"/>
    </xf>
    <xf numFmtId="0" fontId="6" fillId="34" borderId="35" xfId="0" applyFont="1" applyFill="1" applyBorder="1" applyAlignment="1">
      <alignment horizontal="center" vertical="center" textRotation="90"/>
    </xf>
    <xf numFmtId="0" fontId="6" fillId="34" borderId="36" xfId="0" applyFont="1" applyFill="1" applyBorder="1" applyAlignment="1">
      <alignment horizontal="center" vertical="center" textRotation="90"/>
    </xf>
    <xf numFmtId="0" fontId="6" fillId="34" borderId="37" xfId="0" applyFont="1" applyFill="1" applyBorder="1" applyAlignment="1">
      <alignment horizontal="center" vertical="center" textRotation="90"/>
    </xf>
    <xf numFmtId="0" fontId="5" fillId="34" borderId="38"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35" xfId="0" applyFont="1" applyFill="1" applyBorder="1" applyAlignment="1">
      <alignment horizontal="center" vertical="center"/>
    </xf>
    <xf numFmtId="0" fontId="0" fillId="0" borderId="0" xfId="0" applyFont="1" applyFill="1" applyBorder="1" applyAlignment="1">
      <alignment horizontal="left" vertical="center" wrapText="1"/>
    </xf>
    <xf numFmtId="0" fontId="12" fillId="33" borderId="0" xfId="0" applyFont="1" applyFill="1" applyAlignment="1">
      <alignment horizontal="center" vertical="center" wrapText="1"/>
    </xf>
    <xf numFmtId="0" fontId="3" fillId="33" borderId="0" xfId="0" applyFont="1" applyFill="1" applyAlignment="1">
      <alignment horizontal="center" vertical="center"/>
    </xf>
    <xf numFmtId="0" fontId="3" fillId="33" borderId="40" xfId="0" applyFont="1" applyFill="1" applyBorder="1" applyAlignment="1">
      <alignment horizontal="center" vertical="center"/>
    </xf>
    <xf numFmtId="0" fontId="3" fillId="27" borderId="0" xfId="0" applyFont="1" applyFill="1" applyAlignment="1">
      <alignment horizontal="center" vertical="center" wrapText="1"/>
    </xf>
    <xf numFmtId="0" fontId="3" fillId="33" borderId="40" xfId="0" applyFont="1" applyFill="1" applyBorder="1" applyAlignment="1">
      <alignment horizontal="center" vertical="center" wrapText="1"/>
    </xf>
    <xf numFmtId="0" fontId="4" fillId="36" borderId="41" xfId="0" applyFont="1" applyFill="1" applyBorder="1" applyAlignment="1">
      <alignment horizontal="center" vertical="center" wrapText="1"/>
    </xf>
    <xf numFmtId="0" fontId="4" fillId="36" borderId="42" xfId="0" applyFont="1" applyFill="1" applyBorder="1" applyAlignment="1">
      <alignment horizontal="center" vertical="center"/>
    </xf>
    <xf numFmtId="0" fontId="4" fillId="36" borderId="43" xfId="0" applyFont="1" applyFill="1" applyBorder="1" applyAlignment="1">
      <alignment horizontal="center" vertical="center"/>
    </xf>
    <xf numFmtId="0" fontId="4" fillId="36" borderId="44" xfId="0" applyFont="1" applyFill="1" applyBorder="1" applyAlignment="1">
      <alignment horizontal="center" vertical="center"/>
    </xf>
    <xf numFmtId="0" fontId="4" fillId="36" borderId="45" xfId="0" applyFont="1" applyFill="1" applyBorder="1" applyAlignment="1">
      <alignment horizontal="center" vertical="center"/>
    </xf>
    <xf numFmtId="0" fontId="4" fillId="36" borderId="46" xfId="0" applyFont="1" applyFill="1" applyBorder="1" applyAlignment="1">
      <alignment horizontal="center" vertical="center"/>
    </xf>
    <xf numFmtId="0" fontId="8" fillId="37" borderId="47" xfId="0" applyFont="1" applyFill="1" applyBorder="1" applyAlignment="1">
      <alignment horizontal="center" vertical="center"/>
    </xf>
    <xf numFmtId="0" fontId="8" fillId="37" borderId="0" xfId="0" applyFont="1" applyFill="1" applyBorder="1" applyAlignment="1">
      <alignment horizontal="center" vertical="center"/>
    </xf>
    <xf numFmtId="0" fontId="14" fillId="0" borderId="12" xfId="0" applyFont="1" applyBorder="1" applyAlignment="1">
      <alignment horizontal="left"/>
    </xf>
    <xf numFmtId="0" fontId="14" fillId="0" borderId="33" xfId="0" applyFont="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
    <dxf>
      <fill>
        <patternFill>
          <bgColor indexed="10"/>
        </patternFill>
      </fill>
    </dxf>
    <dxf>
      <fill>
        <patternFill>
          <bgColor indexed="42"/>
        </patternFill>
      </fill>
    </dxf>
    <dxf>
      <fill>
        <patternFill>
          <bgColor indexed="5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73"/>
  <sheetViews>
    <sheetView tabSelected="1" zoomScalePageLayoutView="0" workbookViewId="0" topLeftCell="A1">
      <selection activeCell="A1" sqref="A1"/>
    </sheetView>
  </sheetViews>
  <sheetFormatPr defaultColWidth="11.421875" defaultRowHeight="12.75"/>
  <cols>
    <col min="1" max="1" width="3.7109375" style="0" customWidth="1"/>
    <col min="2" max="2" width="15.421875" style="0" customWidth="1"/>
    <col min="3" max="3" width="14.28125" style="0" customWidth="1"/>
    <col min="4" max="9" width="9.7109375" style="1" customWidth="1"/>
    <col min="10" max="10" width="3.7109375" style="1" customWidth="1"/>
    <col min="11" max="14" width="9.7109375" style="1" customWidth="1"/>
    <col min="15" max="15" width="3.7109375" style="1" customWidth="1"/>
    <col min="16" max="20" width="9.7109375" style="0" customWidth="1"/>
    <col min="21" max="21" width="8.7109375" style="0" customWidth="1"/>
  </cols>
  <sheetData>
    <row r="1" spans="1:19" ht="13.5" customHeight="1">
      <c r="A1" s="3"/>
      <c r="D1" s="91" t="s">
        <v>114</v>
      </c>
      <c r="E1" s="92"/>
      <c r="F1" s="92"/>
      <c r="G1" s="92"/>
      <c r="H1" s="92"/>
      <c r="I1" s="92"/>
      <c r="J1" s="92"/>
      <c r="K1" s="92"/>
      <c r="L1" s="92"/>
      <c r="M1" s="92"/>
      <c r="N1" s="92"/>
      <c r="O1" s="93"/>
      <c r="P1" s="4"/>
      <c r="Q1" s="4"/>
      <c r="R1" s="4"/>
      <c r="S1" s="4"/>
    </row>
    <row r="2" spans="1:19" ht="13.5" thickBot="1">
      <c r="A2" s="3"/>
      <c r="D2" s="94"/>
      <c r="E2" s="95"/>
      <c r="F2" s="95"/>
      <c r="G2" s="95"/>
      <c r="H2" s="95"/>
      <c r="I2" s="95"/>
      <c r="J2" s="95"/>
      <c r="K2" s="95"/>
      <c r="L2" s="95"/>
      <c r="M2" s="95"/>
      <c r="N2" s="95"/>
      <c r="O2" s="96"/>
      <c r="P2" s="4"/>
      <c r="Q2" s="4"/>
      <c r="R2" s="4"/>
      <c r="S2" s="4"/>
    </row>
    <row r="3" spans="1:19" s="13" customFormat="1" ht="12.75">
      <c r="A3" s="12"/>
      <c r="D3" s="14"/>
      <c r="E3" s="14"/>
      <c r="F3" s="14"/>
      <c r="G3" s="14"/>
      <c r="H3" s="14"/>
      <c r="I3" s="14"/>
      <c r="J3" s="14"/>
      <c r="K3" s="14"/>
      <c r="L3" s="14"/>
      <c r="M3" s="14"/>
      <c r="N3" s="14"/>
      <c r="O3" s="14"/>
      <c r="P3" s="4"/>
      <c r="Q3" s="4"/>
      <c r="R3" s="4"/>
      <c r="S3" s="4"/>
    </row>
    <row r="4" spans="1:19" s="13" customFormat="1" ht="12.75">
      <c r="A4" s="56" t="s">
        <v>85</v>
      </c>
      <c r="B4" s="57"/>
      <c r="C4" s="73"/>
      <c r="D4" s="74"/>
      <c r="E4" s="74"/>
      <c r="F4" s="74"/>
      <c r="G4" s="74"/>
      <c r="H4" s="74"/>
      <c r="I4" s="75"/>
      <c r="J4" s="14"/>
      <c r="K4" s="14"/>
      <c r="L4" s="14"/>
      <c r="M4" s="14"/>
      <c r="N4" s="14"/>
      <c r="O4" s="14"/>
      <c r="P4" s="4"/>
      <c r="Q4" s="4"/>
      <c r="R4" s="4"/>
      <c r="S4" s="4"/>
    </row>
    <row r="5" spans="1:19" s="13" customFormat="1" ht="12.75">
      <c r="A5" s="56" t="s">
        <v>86</v>
      </c>
      <c r="B5" s="57"/>
      <c r="C5" s="73"/>
      <c r="D5" s="74"/>
      <c r="E5" s="74"/>
      <c r="F5" s="74"/>
      <c r="G5" s="74"/>
      <c r="H5" s="74"/>
      <c r="I5" s="75"/>
      <c r="J5" s="14"/>
      <c r="L5" s="14"/>
      <c r="M5" s="52" t="s">
        <v>111</v>
      </c>
      <c r="N5" s="14"/>
      <c r="O5" s="14"/>
      <c r="P5" s="4"/>
      <c r="Q5" s="4"/>
      <c r="R5" s="4"/>
      <c r="S5" s="4"/>
    </row>
    <row r="6" spans="1:19" s="13" customFormat="1" ht="12.75" customHeight="1">
      <c r="A6" s="56" t="s">
        <v>109</v>
      </c>
      <c r="B6" s="57"/>
      <c r="C6" s="73"/>
      <c r="D6" s="74"/>
      <c r="E6" s="74"/>
      <c r="F6" s="74"/>
      <c r="G6" s="74"/>
      <c r="H6" s="74"/>
      <c r="I6" s="75"/>
      <c r="J6" s="14"/>
      <c r="K6" s="14"/>
      <c r="L6" s="14"/>
      <c r="M6" s="14"/>
      <c r="N6" s="14"/>
      <c r="O6" s="14"/>
      <c r="P6" s="4"/>
      <c r="Q6" s="4"/>
      <c r="R6" s="4"/>
      <c r="S6" s="4"/>
    </row>
    <row r="7" spans="1:19" s="13" customFormat="1" ht="12.75" customHeight="1">
      <c r="A7" s="99" t="s">
        <v>108</v>
      </c>
      <c r="B7" s="100"/>
      <c r="C7" s="73"/>
      <c r="D7" s="74"/>
      <c r="E7" s="74"/>
      <c r="F7" s="74"/>
      <c r="G7" s="74"/>
      <c r="H7" s="74"/>
      <c r="I7" s="75"/>
      <c r="J7" s="14"/>
      <c r="K7" s="14"/>
      <c r="L7" s="14"/>
      <c r="M7" s="14"/>
      <c r="N7" s="14"/>
      <c r="O7" s="14"/>
      <c r="P7" s="4"/>
      <c r="Q7" s="4"/>
      <c r="R7" s="4"/>
      <c r="S7" s="4"/>
    </row>
    <row r="8" s="13" customFormat="1" ht="12.75" customHeight="1"/>
    <row r="9" spans="4:20" ht="13.5" customHeight="1">
      <c r="D9" s="97" t="s">
        <v>77</v>
      </c>
      <c r="E9" s="98"/>
      <c r="F9" s="98"/>
      <c r="G9" s="98"/>
      <c r="H9" s="98"/>
      <c r="I9" s="98"/>
      <c r="J9" s="98"/>
      <c r="K9" s="98"/>
      <c r="L9" s="98"/>
      <c r="M9" s="98"/>
      <c r="N9" s="98"/>
      <c r="O9" s="98"/>
      <c r="P9" s="98"/>
      <c r="Q9" s="98"/>
      <c r="R9" s="98"/>
      <c r="S9" s="98"/>
      <c r="T9" s="98"/>
    </row>
    <row r="10" spans="4:20" ht="13.5" customHeight="1">
      <c r="D10" s="97"/>
      <c r="E10" s="98"/>
      <c r="F10" s="98"/>
      <c r="G10" s="98"/>
      <c r="H10" s="98"/>
      <c r="I10" s="98"/>
      <c r="J10" s="98"/>
      <c r="K10" s="98"/>
      <c r="L10" s="98"/>
      <c r="M10" s="98"/>
      <c r="N10" s="98"/>
      <c r="O10" s="98"/>
      <c r="P10" s="98"/>
      <c r="Q10" s="98"/>
      <c r="R10" s="98"/>
      <c r="S10" s="98"/>
      <c r="T10" s="98"/>
    </row>
    <row r="11" spans="1:21" s="43" customFormat="1" ht="68.25" customHeight="1" thickBot="1">
      <c r="A11" s="85" t="s">
        <v>106</v>
      </c>
      <c r="B11" s="85"/>
      <c r="C11" s="85"/>
      <c r="D11" s="85"/>
      <c r="E11" s="85"/>
      <c r="F11" s="85"/>
      <c r="G11" s="85"/>
      <c r="H11" s="85"/>
      <c r="I11" s="85"/>
      <c r="J11" s="85"/>
      <c r="K11" s="85"/>
      <c r="L11" s="85"/>
      <c r="M11" s="85"/>
      <c r="N11" s="85"/>
      <c r="O11" s="85"/>
      <c r="P11" s="85"/>
      <c r="Q11" s="85"/>
      <c r="R11" s="85"/>
      <c r="S11" s="85"/>
      <c r="T11" s="85"/>
      <c r="U11" s="85"/>
    </row>
    <row r="12" spans="4:21" ht="52.5" customHeight="1" thickBot="1">
      <c r="D12" s="70" t="s">
        <v>112</v>
      </c>
      <c r="E12" s="71"/>
      <c r="F12" s="71"/>
      <c r="G12" s="71"/>
      <c r="H12" s="71"/>
      <c r="I12" s="72"/>
      <c r="J12" s="36"/>
      <c r="K12" s="70" t="s">
        <v>113</v>
      </c>
      <c r="L12" s="71"/>
      <c r="M12" s="71"/>
      <c r="N12" s="72"/>
      <c r="O12" s="36"/>
      <c r="P12" s="70" t="s">
        <v>74</v>
      </c>
      <c r="Q12" s="71"/>
      <c r="R12" s="71"/>
      <c r="S12" s="71"/>
      <c r="T12" s="72"/>
      <c r="U12" s="2"/>
    </row>
    <row r="13" spans="2:21" ht="42" customHeight="1">
      <c r="B13" s="81" t="s">
        <v>0</v>
      </c>
      <c r="C13" s="83" t="s">
        <v>41</v>
      </c>
      <c r="D13" s="65" t="s">
        <v>50</v>
      </c>
      <c r="E13" s="67" t="s">
        <v>51</v>
      </c>
      <c r="F13" s="67" t="s">
        <v>52</v>
      </c>
      <c r="G13" s="67" t="s">
        <v>53</v>
      </c>
      <c r="H13" s="67" t="s">
        <v>54</v>
      </c>
      <c r="I13" s="63" t="s">
        <v>70</v>
      </c>
      <c r="J13" s="34"/>
      <c r="K13" s="65" t="s">
        <v>71</v>
      </c>
      <c r="L13" s="79" t="s">
        <v>72</v>
      </c>
      <c r="M13" s="79" t="s">
        <v>75</v>
      </c>
      <c r="N13" s="63" t="s">
        <v>76</v>
      </c>
      <c r="O13" s="34"/>
      <c r="P13" s="65" t="s">
        <v>103</v>
      </c>
      <c r="Q13" s="67" t="s">
        <v>105</v>
      </c>
      <c r="R13" s="67" t="s">
        <v>104</v>
      </c>
      <c r="S13" s="67" t="s">
        <v>107</v>
      </c>
      <c r="T13" s="63" t="s">
        <v>110</v>
      </c>
      <c r="U13" s="2"/>
    </row>
    <row r="14" spans="2:21" ht="42" customHeight="1">
      <c r="B14" s="82"/>
      <c r="C14" s="84"/>
      <c r="D14" s="66"/>
      <c r="E14" s="68"/>
      <c r="F14" s="68"/>
      <c r="G14" s="68"/>
      <c r="H14" s="69"/>
      <c r="I14" s="78"/>
      <c r="J14" s="34"/>
      <c r="K14" s="66"/>
      <c r="L14" s="80"/>
      <c r="M14" s="80"/>
      <c r="N14" s="78"/>
      <c r="O14" s="34"/>
      <c r="P14" s="77"/>
      <c r="Q14" s="69"/>
      <c r="R14" s="69"/>
      <c r="S14" s="69"/>
      <c r="T14" s="64"/>
      <c r="U14" s="2"/>
    </row>
    <row r="15" spans="1:20" ht="16.5" customHeight="1">
      <c r="A15" s="7">
        <v>1</v>
      </c>
      <c r="B15" s="8" t="s">
        <v>87</v>
      </c>
      <c r="C15" s="9" t="s">
        <v>88</v>
      </c>
      <c r="D15" s="22"/>
      <c r="E15" s="23"/>
      <c r="F15" s="23"/>
      <c r="G15" s="23"/>
      <c r="H15" s="49"/>
      <c r="I15" s="24"/>
      <c r="J15" s="37"/>
      <c r="K15" s="22"/>
      <c r="L15" s="23"/>
      <c r="M15" s="23"/>
      <c r="N15" s="24"/>
      <c r="O15" s="37"/>
      <c r="P15" s="22"/>
      <c r="Q15" s="23"/>
      <c r="R15" s="23"/>
      <c r="S15" s="23"/>
      <c r="T15" s="53"/>
    </row>
    <row r="16" spans="1:20" ht="16.5" customHeight="1">
      <c r="A16" s="5">
        <v>2</v>
      </c>
      <c r="B16" s="8" t="s">
        <v>89</v>
      </c>
      <c r="C16" s="9" t="s">
        <v>90</v>
      </c>
      <c r="D16" s="22"/>
      <c r="E16" s="23"/>
      <c r="F16" s="23"/>
      <c r="G16" s="23"/>
      <c r="H16" s="49"/>
      <c r="I16" s="24"/>
      <c r="J16" s="37"/>
      <c r="K16" s="22"/>
      <c r="L16" s="23"/>
      <c r="M16" s="23"/>
      <c r="N16" s="24"/>
      <c r="O16" s="37"/>
      <c r="P16" s="22"/>
      <c r="Q16" s="23"/>
      <c r="R16" s="23"/>
      <c r="S16" s="23"/>
      <c r="T16" s="53"/>
    </row>
    <row r="17" spans="1:20" ht="16.5" customHeight="1">
      <c r="A17" s="5">
        <v>3</v>
      </c>
      <c r="B17" s="8" t="s">
        <v>91</v>
      </c>
      <c r="C17" s="9" t="s">
        <v>92</v>
      </c>
      <c r="D17" s="22"/>
      <c r="E17" s="23"/>
      <c r="F17" s="23"/>
      <c r="G17" s="23"/>
      <c r="H17" s="49"/>
      <c r="I17" s="24"/>
      <c r="J17" s="37"/>
      <c r="K17" s="22"/>
      <c r="L17" s="23"/>
      <c r="M17" s="23"/>
      <c r="N17" s="24"/>
      <c r="O17" s="37"/>
      <c r="P17" s="22"/>
      <c r="Q17" s="23"/>
      <c r="R17" s="23"/>
      <c r="S17" s="23"/>
      <c r="T17" s="53"/>
    </row>
    <row r="18" spans="1:20" ht="16.5" customHeight="1">
      <c r="A18" s="5">
        <v>4</v>
      </c>
      <c r="B18" s="8" t="s">
        <v>93</v>
      </c>
      <c r="C18" s="9" t="s">
        <v>94</v>
      </c>
      <c r="D18" s="22"/>
      <c r="E18" s="23"/>
      <c r="F18" s="23"/>
      <c r="G18" s="23"/>
      <c r="H18" s="49"/>
      <c r="I18" s="24"/>
      <c r="J18" s="37"/>
      <c r="K18" s="22"/>
      <c r="L18" s="23"/>
      <c r="M18" s="23"/>
      <c r="N18" s="24"/>
      <c r="O18" s="37"/>
      <c r="P18" s="22"/>
      <c r="Q18" s="23"/>
      <c r="R18" s="23"/>
      <c r="S18" s="23"/>
      <c r="T18" s="53"/>
    </row>
    <row r="19" spans="1:20" ht="16.5" customHeight="1">
      <c r="A19" s="5">
        <v>5</v>
      </c>
      <c r="B19" s="8" t="s">
        <v>95</v>
      </c>
      <c r="C19" s="9" t="s">
        <v>96</v>
      </c>
      <c r="D19" s="22"/>
      <c r="E19" s="23"/>
      <c r="F19" s="23"/>
      <c r="G19" s="23"/>
      <c r="H19" s="49"/>
      <c r="I19" s="24"/>
      <c r="J19" s="37"/>
      <c r="K19" s="22"/>
      <c r="L19" s="23"/>
      <c r="M19" s="23"/>
      <c r="N19" s="24"/>
      <c r="O19" s="37"/>
      <c r="P19" s="22"/>
      <c r="Q19" s="23"/>
      <c r="R19" s="23"/>
      <c r="S19" s="23"/>
      <c r="T19" s="53"/>
    </row>
    <row r="20" spans="1:20" ht="16.5" customHeight="1">
      <c r="A20" s="5">
        <v>6</v>
      </c>
      <c r="B20" s="8" t="s">
        <v>97</v>
      </c>
      <c r="C20" s="9" t="s">
        <v>98</v>
      </c>
      <c r="D20" s="22"/>
      <c r="E20" s="23"/>
      <c r="F20" s="23"/>
      <c r="G20" s="23"/>
      <c r="H20" s="49"/>
      <c r="I20" s="24"/>
      <c r="J20" s="37"/>
      <c r="K20" s="22"/>
      <c r="L20" s="23"/>
      <c r="M20" s="23"/>
      <c r="N20" s="24"/>
      <c r="O20" s="37"/>
      <c r="P20" s="22"/>
      <c r="Q20" s="23"/>
      <c r="R20" s="23"/>
      <c r="S20" s="23"/>
      <c r="T20" s="53"/>
    </row>
    <row r="21" spans="1:20" ht="16.5" customHeight="1">
      <c r="A21" s="5">
        <v>7</v>
      </c>
      <c r="B21" s="8" t="s">
        <v>99</v>
      </c>
      <c r="C21" s="9" t="s">
        <v>100</v>
      </c>
      <c r="D21" s="22"/>
      <c r="E21" s="23"/>
      <c r="F21" s="23"/>
      <c r="G21" s="23"/>
      <c r="H21" s="49"/>
      <c r="I21" s="24"/>
      <c r="J21" s="37"/>
      <c r="K21" s="22"/>
      <c r="L21" s="23"/>
      <c r="M21" s="23"/>
      <c r="N21" s="24"/>
      <c r="O21" s="37"/>
      <c r="P21" s="22"/>
      <c r="Q21" s="23"/>
      <c r="R21" s="23"/>
      <c r="S21" s="23"/>
      <c r="T21" s="53"/>
    </row>
    <row r="22" spans="1:20" ht="16.5" customHeight="1">
      <c r="A22" s="5">
        <v>8</v>
      </c>
      <c r="B22" s="8" t="s">
        <v>101</v>
      </c>
      <c r="C22" s="9" t="s">
        <v>102</v>
      </c>
      <c r="D22" s="22"/>
      <c r="E22" s="23"/>
      <c r="F22" s="23"/>
      <c r="G22" s="23"/>
      <c r="H22" s="49"/>
      <c r="I22" s="24"/>
      <c r="J22" s="37"/>
      <c r="K22" s="22"/>
      <c r="L22" s="23"/>
      <c r="M22" s="23"/>
      <c r="N22" s="24"/>
      <c r="O22" s="37"/>
      <c r="P22" s="22"/>
      <c r="Q22" s="23"/>
      <c r="R22" s="23"/>
      <c r="S22" s="23"/>
      <c r="T22" s="53"/>
    </row>
    <row r="23" spans="1:20" ht="16.5" customHeight="1">
      <c r="A23" s="5">
        <v>9</v>
      </c>
      <c r="B23" s="8" t="s">
        <v>1</v>
      </c>
      <c r="C23" s="9" t="s">
        <v>21</v>
      </c>
      <c r="D23" s="22"/>
      <c r="E23" s="23"/>
      <c r="F23" s="23"/>
      <c r="G23" s="23"/>
      <c r="H23" s="49"/>
      <c r="I23" s="24"/>
      <c r="J23" s="37"/>
      <c r="K23" s="22"/>
      <c r="L23" s="23"/>
      <c r="M23" s="23"/>
      <c r="N23" s="24"/>
      <c r="O23" s="37"/>
      <c r="P23" s="22"/>
      <c r="Q23" s="23"/>
      <c r="R23" s="23"/>
      <c r="S23" s="23"/>
      <c r="T23" s="53"/>
    </row>
    <row r="24" spans="1:20" ht="16.5" customHeight="1">
      <c r="A24" s="5">
        <v>10</v>
      </c>
      <c r="B24" s="8" t="s">
        <v>2</v>
      </c>
      <c r="C24" s="9" t="s">
        <v>22</v>
      </c>
      <c r="D24" s="22"/>
      <c r="E24" s="23"/>
      <c r="F24" s="23"/>
      <c r="G24" s="23"/>
      <c r="H24" s="49"/>
      <c r="I24" s="24"/>
      <c r="J24" s="37"/>
      <c r="K24" s="22"/>
      <c r="L24" s="23"/>
      <c r="M24" s="23"/>
      <c r="N24" s="24"/>
      <c r="O24" s="37"/>
      <c r="P24" s="22"/>
      <c r="Q24" s="23"/>
      <c r="R24" s="23"/>
      <c r="S24" s="23"/>
      <c r="T24" s="53"/>
    </row>
    <row r="25" spans="1:20" ht="16.5" customHeight="1">
      <c r="A25" s="5">
        <v>11</v>
      </c>
      <c r="B25" s="8" t="s">
        <v>3</v>
      </c>
      <c r="C25" s="9" t="s">
        <v>23</v>
      </c>
      <c r="D25" s="22"/>
      <c r="E25" s="23"/>
      <c r="F25" s="23"/>
      <c r="G25" s="23"/>
      <c r="H25" s="49"/>
      <c r="I25" s="24"/>
      <c r="J25" s="37"/>
      <c r="K25" s="22"/>
      <c r="L25" s="23"/>
      <c r="M25" s="23"/>
      <c r="N25" s="24"/>
      <c r="O25" s="37"/>
      <c r="P25" s="22"/>
      <c r="Q25" s="23"/>
      <c r="R25" s="23"/>
      <c r="S25" s="23"/>
      <c r="T25" s="53"/>
    </row>
    <row r="26" spans="1:20" ht="16.5" customHeight="1">
      <c r="A26" s="5">
        <v>12</v>
      </c>
      <c r="B26" s="8" t="s">
        <v>4</v>
      </c>
      <c r="C26" s="9" t="s">
        <v>24</v>
      </c>
      <c r="D26" s="22"/>
      <c r="E26" s="23"/>
      <c r="F26" s="23"/>
      <c r="G26" s="23"/>
      <c r="H26" s="49"/>
      <c r="I26" s="24"/>
      <c r="J26" s="37"/>
      <c r="K26" s="22"/>
      <c r="L26" s="23"/>
      <c r="M26" s="23"/>
      <c r="N26" s="24"/>
      <c r="O26" s="37"/>
      <c r="P26" s="22"/>
      <c r="Q26" s="23"/>
      <c r="R26" s="23"/>
      <c r="S26" s="23"/>
      <c r="T26" s="53"/>
    </row>
    <row r="27" spans="1:20" ht="16.5" customHeight="1">
      <c r="A27" s="5">
        <v>13</v>
      </c>
      <c r="B27" s="8" t="s">
        <v>5</v>
      </c>
      <c r="C27" s="9" t="s">
        <v>25</v>
      </c>
      <c r="D27" s="22"/>
      <c r="E27" s="23"/>
      <c r="F27" s="23"/>
      <c r="G27" s="23"/>
      <c r="H27" s="49"/>
      <c r="I27" s="24"/>
      <c r="J27" s="37"/>
      <c r="K27" s="22"/>
      <c r="L27" s="23"/>
      <c r="M27" s="23"/>
      <c r="N27" s="24"/>
      <c r="O27" s="37"/>
      <c r="P27" s="22"/>
      <c r="Q27" s="23"/>
      <c r="R27" s="23"/>
      <c r="S27" s="23"/>
      <c r="T27" s="53"/>
    </row>
    <row r="28" spans="1:20" ht="16.5" customHeight="1">
      <c r="A28" s="5">
        <v>14</v>
      </c>
      <c r="B28" s="8" t="s">
        <v>6</v>
      </c>
      <c r="C28" s="9" t="s">
        <v>26</v>
      </c>
      <c r="D28" s="22"/>
      <c r="E28" s="23"/>
      <c r="F28" s="23"/>
      <c r="G28" s="23"/>
      <c r="H28" s="49"/>
      <c r="I28" s="24"/>
      <c r="J28" s="37"/>
      <c r="K28" s="22"/>
      <c r="L28" s="23"/>
      <c r="M28" s="23"/>
      <c r="N28" s="24"/>
      <c r="O28" s="37"/>
      <c r="P28" s="22"/>
      <c r="Q28" s="23"/>
      <c r="R28" s="23"/>
      <c r="S28" s="23"/>
      <c r="T28" s="53"/>
    </row>
    <row r="29" spans="1:20" ht="16.5" customHeight="1">
      <c r="A29" s="5">
        <v>15</v>
      </c>
      <c r="B29" s="8" t="s">
        <v>7</v>
      </c>
      <c r="C29" s="9" t="s">
        <v>27</v>
      </c>
      <c r="D29" s="22"/>
      <c r="E29" s="23"/>
      <c r="F29" s="23"/>
      <c r="G29" s="23"/>
      <c r="H29" s="49"/>
      <c r="I29" s="24"/>
      <c r="J29" s="37"/>
      <c r="K29" s="22"/>
      <c r="L29" s="23"/>
      <c r="M29" s="23"/>
      <c r="N29" s="24"/>
      <c r="O29" s="37"/>
      <c r="P29" s="22"/>
      <c r="Q29" s="23"/>
      <c r="R29" s="23"/>
      <c r="S29" s="23"/>
      <c r="T29" s="53"/>
    </row>
    <row r="30" spans="1:20" ht="16.5" customHeight="1">
      <c r="A30" s="5">
        <v>16</v>
      </c>
      <c r="B30" s="8" t="s">
        <v>8</v>
      </c>
      <c r="C30" s="9" t="s">
        <v>28</v>
      </c>
      <c r="D30" s="22"/>
      <c r="E30" s="23"/>
      <c r="F30" s="23"/>
      <c r="G30" s="23"/>
      <c r="H30" s="49"/>
      <c r="I30" s="24"/>
      <c r="J30" s="37"/>
      <c r="K30" s="22"/>
      <c r="L30" s="23"/>
      <c r="M30" s="23"/>
      <c r="N30" s="24"/>
      <c r="O30" s="37"/>
      <c r="P30" s="22"/>
      <c r="Q30" s="23"/>
      <c r="R30" s="23"/>
      <c r="S30" s="23"/>
      <c r="T30" s="53"/>
    </row>
    <row r="31" spans="1:20" ht="16.5" customHeight="1">
      <c r="A31" s="5">
        <v>17</v>
      </c>
      <c r="B31" s="8" t="s">
        <v>9</v>
      </c>
      <c r="C31" s="9" t="s">
        <v>29</v>
      </c>
      <c r="D31" s="22"/>
      <c r="E31" s="23"/>
      <c r="F31" s="23"/>
      <c r="G31" s="23"/>
      <c r="H31" s="49"/>
      <c r="I31" s="24"/>
      <c r="J31" s="37"/>
      <c r="K31" s="22"/>
      <c r="L31" s="23"/>
      <c r="M31" s="23"/>
      <c r="N31" s="24"/>
      <c r="O31" s="37"/>
      <c r="P31" s="22"/>
      <c r="Q31" s="23"/>
      <c r="R31" s="23"/>
      <c r="S31" s="23"/>
      <c r="T31" s="53"/>
    </row>
    <row r="32" spans="1:20" ht="16.5" customHeight="1">
      <c r="A32" s="5">
        <v>18</v>
      </c>
      <c r="B32" s="8" t="s">
        <v>10</v>
      </c>
      <c r="C32" s="9" t="s">
        <v>30</v>
      </c>
      <c r="D32" s="22"/>
      <c r="E32" s="23"/>
      <c r="F32" s="23"/>
      <c r="G32" s="23"/>
      <c r="H32" s="49"/>
      <c r="I32" s="24"/>
      <c r="J32" s="37"/>
      <c r="K32" s="22"/>
      <c r="L32" s="23"/>
      <c r="M32" s="23"/>
      <c r="N32" s="24"/>
      <c r="O32" s="37"/>
      <c r="P32" s="22"/>
      <c r="Q32" s="23"/>
      <c r="R32" s="23"/>
      <c r="S32" s="23"/>
      <c r="T32" s="53"/>
    </row>
    <row r="33" spans="1:20" ht="16.5" customHeight="1">
      <c r="A33" s="5">
        <v>19</v>
      </c>
      <c r="B33" s="8" t="s">
        <v>11</v>
      </c>
      <c r="C33" s="9" t="s">
        <v>31</v>
      </c>
      <c r="D33" s="22"/>
      <c r="E33" s="23"/>
      <c r="F33" s="23"/>
      <c r="G33" s="23"/>
      <c r="H33" s="49"/>
      <c r="I33" s="24"/>
      <c r="J33" s="37"/>
      <c r="K33" s="22"/>
      <c r="L33" s="23"/>
      <c r="M33" s="23"/>
      <c r="N33" s="24"/>
      <c r="O33" s="37"/>
      <c r="P33" s="22"/>
      <c r="Q33" s="23"/>
      <c r="R33" s="23"/>
      <c r="S33" s="23"/>
      <c r="T33" s="53"/>
    </row>
    <row r="34" spans="1:20" ht="16.5" customHeight="1">
      <c r="A34" s="5">
        <v>20</v>
      </c>
      <c r="B34" s="8" t="s">
        <v>12</v>
      </c>
      <c r="C34" s="9" t="s">
        <v>32</v>
      </c>
      <c r="D34" s="22"/>
      <c r="E34" s="23"/>
      <c r="F34" s="23"/>
      <c r="G34" s="23"/>
      <c r="H34" s="49"/>
      <c r="I34" s="24"/>
      <c r="J34" s="37"/>
      <c r="K34" s="22"/>
      <c r="L34" s="23"/>
      <c r="M34" s="23"/>
      <c r="N34" s="24"/>
      <c r="O34" s="37"/>
      <c r="P34" s="22"/>
      <c r="Q34" s="23"/>
      <c r="R34" s="23"/>
      <c r="S34" s="23"/>
      <c r="T34" s="53"/>
    </row>
    <row r="35" spans="1:20" ht="16.5" customHeight="1">
      <c r="A35" s="5">
        <v>21</v>
      </c>
      <c r="B35" s="8" t="s">
        <v>13</v>
      </c>
      <c r="C35" s="9" t="s">
        <v>33</v>
      </c>
      <c r="D35" s="22"/>
      <c r="E35" s="23"/>
      <c r="F35" s="23"/>
      <c r="G35" s="23"/>
      <c r="H35" s="49"/>
      <c r="I35" s="24"/>
      <c r="J35" s="37"/>
      <c r="K35" s="22"/>
      <c r="L35" s="23"/>
      <c r="M35" s="23"/>
      <c r="N35" s="24"/>
      <c r="O35" s="37"/>
      <c r="P35" s="22"/>
      <c r="Q35" s="23"/>
      <c r="R35" s="23"/>
      <c r="S35" s="23"/>
      <c r="T35" s="53"/>
    </row>
    <row r="36" spans="1:20" ht="16.5" customHeight="1">
      <c r="A36" s="5">
        <v>22</v>
      </c>
      <c r="B36" s="8" t="s">
        <v>14</v>
      </c>
      <c r="C36" s="9" t="s">
        <v>34</v>
      </c>
      <c r="D36" s="22"/>
      <c r="E36" s="23"/>
      <c r="F36" s="23"/>
      <c r="G36" s="23"/>
      <c r="H36" s="49"/>
      <c r="I36" s="24"/>
      <c r="J36" s="37"/>
      <c r="K36" s="22"/>
      <c r="L36" s="23"/>
      <c r="M36" s="23"/>
      <c r="N36" s="24"/>
      <c r="O36" s="37"/>
      <c r="P36" s="22"/>
      <c r="Q36" s="23"/>
      <c r="R36" s="23"/>
      <c r="S36" s="23"/>
      <c r="T36" s="53"/>
    </row>
    <row r="37" spans="1:20" ht="16.5" customHeight="1">
      <c r="A37" s="5">
        <v>23</v>
      </c>
      <c r="B37" s="8" t="s">
        <v>15</v>
      </c>
      <c r="C37" s="9" t="s">
        <v>35</v>
      </c>
      <c r="D37" s="22"/>
      <c r="E37" s="23"/>
      <c r="F37" s="23"/>
      <c r="G37" s="23"/>
      <c r="H37" s="49"/>
      <c r="I37" s="24"/>
      <c r="J37" s="37"/>
      <c r="K37" s="22"/>
      <c r="L37" s="23"/>
      <c r="M37" s="23"/>
      <c r="N37" s="24"/>
      <c r="O37" s="37"/>
      <c r="P37" s="22"/>
      <c r="Q37" s="23"/>
      <c r="R37" s="23"/>
      <c r="S37" s="23"/>
      <c r="T37" s="53"/>
    </row>
    <row r="38" spans="1:20" ht="16.5" customHeight="1">
      <c r="A38" s="5">
        <v>24</v>
      </c>
      <c r="B38" s="8" t="s">
        <v>16</v>
      </c>
      <c r="C38" s="9" t="s">
        <v>36</v>
      </c>
      <c r="D38" s="22"/>
      <c r="E38" s="23"/>
      <c r="F38" s="23"/>
      <c r="G38" s="23"/>
      <c r="H38" s="49"/>
      <c r="I38" s="24"/>
      <c r="J38" s="37"/>
      <c r="K38" s="22"/>
      <c r="L38" s="23"/>
      <c r="M38" s="23"/>
      <c r="N38" s="24"/>
      <c r="O38" s="37"/>
      <c r="P38" s="22"/>
      <c r="Q38" s="23"/>
      <c r="R38" s="23"/>
      <c r="S38" s="23"/>
      <c r="T38" s="53"/>
    </row>
    <row r="39" spans="1:20" ht="16.5" customHeight="1">
      <c r="A39" s="5">
        <v>25</v>
      </c>
      <c r="B39" s="8" t="s">
        <v>17</v>
      </c>
      <c r="C39" s="9" t="s">
        <v>37</v>
      </c>
      <c r="D39" s="22"/>
      <c r="E39" s="23"/>
      <c r="F39" s="23"/>
      <c r="G39" s="23"/>
      <c r="H39" s="49"/>
      <c r="I39" s="24"/>
      <c r="J39" s="37"/>
      <c r="K39" s="22"/>
      <c r="L39" s="23"/>
      <c r="M39" s="23"/>
      <c r="N39" s="24"/>
      <c r="O39" s="37"/>
      <c r="P39" s="22"/>
      <c r="Q39" s="23"/>
      <c r="R39" s="23"/>
      <c r="S39" s="23"/>
      <c r="T39" s="53"/>
    </row>
    <row r="40" spans="1:20" ht="16.5" customHeight="1">
      <c r="A40" s="5">
        <v>26</v>
      </c>
      <c r="B40" s="8" t="s">
        <v>18</v>
      </c>
      <c r="C40" s="9" t="s">
        <v>38</v>
      </c>
      <c r="D40" s="22"/>
      <c r="E40" s="23"/>
      <c r="F40" s="23"/>
      <c r="G40" s="23"/>
      <c r="H40" s="49"/>
      <c r="I40" s="24"/>
      <c r="J40" s="37"/>
      <c r="K40" s="22"/>
      <c r="L40" s="23"/>
      <c r="M40" s="23"/>
      <c r="N40" s="24"/>
      <c r="O40" s="37"/>
      <c r="P40" s="22"/>
      <c r="Q40" s="23"/>
      <c r="R40" s="23"/>
      <c r="S40" s="23"/>
      <c r="T40" s="53"/>
    </row>
    <row r="41" spans="1:20" ht="16.5" customHeight="1">
      <c r="A41" s="5">
        <v>27</v>
      </c>
      <c r="B41" s="8" t="s">
        <v>19</v>
      </c>
      <c r="C41" s="9" t="s">
        <v>39</v>
      </c>
      <c r="D41" s="22"/>
      <c r="E41" s="23"/>
      <c r="F41" s="23"/>
      <c r="G41" s="23"/>
      <c r="H41" s="49"/>
      <c r="I41" s="24"/>
      <c r="J41" s="37"/>
      <c r="K41" s="22"/>
      <c r="L41" s="23"/>
      <c r="M41" s="23"/>
      <c r="N41" s="24"/>
      <c r="O41" s="37"/>
      <c r="P41" s="22"/>
      <c r="Q41" s="23"/>
      <c r="R41" s="23"/>
      <c r="S41" s="23"/>
      <c r="T41" s="53"/>
    </row>
    <row r="42" spans="1:20" ht="16.5" customHeight="1">
      <c r="A42" s="6">
        <v>28</v>
      </c>
      <c r="B42" s="8" t="s">
        <v>20</v>
      </c>
      <c r="C42" s="9" t="s">
        <v>40</v>
      </c>
      <c r="D42" s="22"/>
      <c r="E42" s="23"/>
      <c r="F42" s="23"/>
      <c r="G42" s="23"/>
      <c r="H42" s="49"/>
      <c r="I42" s="24"/>
      <c r="J42" s="37"/>
      <c r="K42" s="22"/>
      <c r="L42" s="23"/>
      <c r="M42" s="23"/>
      <c r="N42" s="24"/>
      <c r="O42" s="37"/>
      <c r="P42" s="22"/>
      <c r="Q42" s="23"/>
      <c r="R42" s="23"/>
      <c r="S42" s="23"/>
      <c r="T42" s="53"/>
    </row>
    <row r="43" spans="1:20" ht="16.5" customHeight="1">
      <c r="A43" s="6">
        <v>29</v>
      </c>
      <c r="B43" s="8" t="s">
        <v>42</v>
      </c>
      <c r="C43" s="9" t="s">
        <v>46</v>
      </c>
      <c r="D43" s="22"/>
      <c r="E43" s="23"/>
      <c r="F43" s="23"/>
      <c r="G43" s="23"/>
      <c r="H43" s="49"/>
      <c r="I43" s="24"/>
      <c r="J43" s="37"/>
      <c r="K43" s="22"/>
      <c r="L43" s="23"/>
      <c r="M43" s="23"/>
      <c r="N43" s="24"/>
      <c r="O43" s="37"/>
      <c r="P43" s="22"/>
      <c r="Q43" s="23"/>
      <c r="R43" s="23"/>
      <c r="S43" s="23"/>
      <c r="T43" s="53"/>
    </row>
    <row r="44" spans="1:20" ht="16.5" customHeight="1">
      <c r="A44" s="6">
        <v>30</v>
      </c>
      <c r="B44" s="8" t="s">
        <v>43</v>
      </c>
      <c r="C44" s="9" t="s">
        <v>47</v>
      </c>
      <c r="D44" s="22"/>
      <c r="E44" s="23"/>
      <c r="F44" s="23"/>
      <c r="G44" s="23"/>
      <c r="H44" s="49"/>
      <c r="I44" s="24"/>
      <c r="J44" s="37"/>
      <c r="K44" s="22"/>
      <c r="L44" s="23"/>
      <c r="M44" s="23"/>
      <c r="N44" s="24"/>
      <c r="O44" s="37"/>
      <c r="P44" s="22"/>
      <c r="Q44" s="23"/>
      <c r="R44" s="23"/>
      <c r="S44" s="23"/>
      <c r="T44" s="53"/>
    </row>
    <row r="45" spans="1:20" ht="16.5" customHeight="1">
      <c r="A45" s="6">
        <v>31</v>
      </c>
      <c r="B45" s="8" t="s">
        <v>44</v>
      </c>
      <c r="C45" s="9" t="s">
        <v>48</v>
      </c>
      <c r="D45" s="22"/>
      <c r="E45" s="23"/>
      <c r="F45" s="23"/>
      <c r="G45" s="23"/>
      <c r="H45" s="49"/>
      <c r="I45" s="24"/>
      <c r="J45" s="37"/>
      <c r="K45" s="22"/>
      <c r="L45" s="23"/>
      <c r="M45" s="23"/>
      <c r="N45" s="24"/>
      <c r="O45" s="37"/>
      <c r="P45" s="22"/>
      <c r="Q45" s="23"/>
      <c r="R45" s="23"/>
      <c r="S45" s="23"/>
      <c r="T45" s="53"/>
    </row>
    <row r="46" spans="1:20" ht="16.5" customHeight="1">
      <c r="A46" s="6">
        <v>32</v>
      </c>
      <c r="B46" s="8" t="s">
        <v>45</v>
      </c>
      <c r="C46" s="9" t="s">
        <v>49</v>
      </c>
      <c r="D46" s="22"/>
      <c r="E46" s="23"/>
      <c r="F46" s="23"/>
      <c r="G46" s="23"/>
      <c r="H46" s="49"/>
      <c r="I46" s="24"/>
      <c r="J46" s="37"/>
      <c r="K46" s="22"/>
      <c r="L46" s="23"/>
      <c r="M46" s="23"/>
      <c r="N46" s="24"/>
      <c r="O46" s="37"/>
      <c r="P46" s="22"/>
      <c r="Q46" s="23"/>
      <c r="R46" s="23"/>
      <c r="S46" s="23"/>
      <c r="T46" s="53"/>
    </row>
    <row r="47" spans="1:20" ht="16.5" customHeight="1">
      <c r="A47" s="6">
        <v>33</v>
      </c>
      <c r="B47" s="8" t="s">
        <v>56</v>
      </c>
      <c r="C47" s="9" t="s">
        <v>63</v>
      </c>
      <c r="D47" s="22"/>
      <c r="E47" s="23"/>
      <c r="F47" s="23"/>
      <c r="G47" s="23"/>
      <c r="H47" s="49"/>
      <c r="I47" s="24"/>
      <c r="J47" s="37"/>
      <c r="K47" s="22"/>
      <c r="L47" s="23"/>
      <c r="M47" s="23"/>
      <c r="N47" s="24"/>
      <c r="O47" s="37"/>
      <c r="P47" s="22"/>
      <c r="Q47" s="23"/>
      <c r="R47" s="23"/>
      <c r="S47" s="23"/>
      <c r="T47" s="53"/>
    </row>
    <row r="48" spans="1:20" ht="16.5" customHeight="1">
      <c r="A48" s="6">
        <v>34</v>
      </c>
      <c r="B48" s="8" t="s">
        <v>57</v>
      </c>
      <c r="C48" s="9" t="s">
        <v>64</v>
      </c>
      <c r="D48" s="22"/>
      <c r="E48" s="23"/>
      <c r="F48" s="23"/>
      <c r="G48" s="23"/>
      <c r="H48" s="49"/>
      <c r="I48" s="24"/>
      <c r="J48" s="37"/>
      <c r="K48" s="22"/>
      <c r="L48" s="23"/>
      <c r="M48" s="23"/>
      <c r="N48" s="24"/>
      <c r="O48" s="37"/>
      <c r="P48" s="22"/>
      <c r="Q48" s="23"/>
      <c r="R48" s="23"/>
      <c r="S48" s="23"/>
      <c r="T48" s="53"/>
    </row>
    <row r="49" spans="1:20" ht="16.5" customHeight="1">
      <c r="A49" s="6">
        <v>35</v>
      </c>
      <c r="B49" s="8" t="s">
        <v>58</v>
      </c>
      <c r="C49" s="9" t="s">
        <v>65</v>
      </c>
      <c r="D49" s="22"/>
      <c r="E49" s="23"/>
      <c r="F49" s="23"/>
      <c r="G49" s="23"/>
      <c r="H49" s="49"/>
      <c r="I49" s="24"/>
      <c r="J49" s="37"/>
      <c r="K49" s="22"/>
      <c r="L49" s="23"/>
      <c r="M49" s="23"/>
      <c r="N49" s="24"/>
      <c r="O49" s="37"/>
      <c r="P49" s="22"/>
      <c r="Q49" s="23"/>
      <c r="R49" s="23"/>
      <c r="S49" s="23"/>
      <c r="T49" s="53"/>
    </row>
    <row r="50" spans="1:20" ht="16.5" customHeight="1">
      <c r="A50" s="6">
        <v>36</v>
      </c>
      <c r="B50" s="8" t="s">
        <v>59</v>
      </c>
      <c r="C50" s="9" t="s">
        <v>66</v>
      </c>
      <c r="D50" s="22"/>
      <c r="E50" s="23"/>
      <c r="F50" s="23"/>
      <c r="G50" s="23"/>
      <c r="H50" s="49"/>
      <c r="I50" s="24"/>
      <c r="J50" s="37"/>
      <c r="K50" s="22"/>
      <c r="L50" s="23"/>
      <c r="M50" s="23"/>
      <c r="N50" s="24"/>
      <c r="O50" s="37"/>
      <c r="P50" s="22"/>
      <c r="Q50" s="23"/>
      <c r="R50" s="23"/>
      <c r="S50" s="23"/>
      <c r="T50" s="53"/>
    </row>
    <row r="51" spans="1:20" ht="16.5" customHeight="1">
      <c r="A51" s="6">
        <v>37</v>
      </c>
      <c r="B51" s="8" t="s">
        <v>60</v>
      </c>
      <c r="C51" s="9" t="s">
        <v>67</v>
      </c>
      <c r="D51" s="22"/>
      <c r="E51" s="23"/>
      <c r="F51" s="23"/>
      <c r="G51" s="23"/>
      <c r="H51" s="49"/>
      <c r="I51" s="24"/>
      <c r="J51" s="37"/>
      <c r="K51" s="22"/>
      <c r="L51" s="23"/>
      <c r="M51" s="23"/>
      <c r="N51" s="24"/>
      <c r="O51" s="37"/>
      <c r="P51" s="22"/>
      <c r="Q51" s="23"/>
      <c r="R51" s="23"/>
      <c r="S51" s="23"/>
      <c r="T51" s="53"/>
    </row>
    <row r="52" spans="1:20" ht="16.5" customHeight="1">
      <c r="A52" s="6">
        <v>38</v>
      </c>
      <c r="B52" s="8" t="s">
        <v>61</v>
      </c>
      <c r="C52" s="9" t="s">
        <v>68</v>
      </c>
      <c r="D52" s="22"/>
      <c r="E52" s="23"/>
      <c r="F52" s="23"/>
      <c r="G52" s="23"/>
      <c r="H52" s="49"/>
      <c r="I52" s="24"/>
      <c r="J52" s="37"/>
      <c r="K52" s="22"/>
      <c r="L52" s="23"/>
      <c r="M52" s="23"/>
      <c r="N52" s="24"/>
      <c r="O52" s="37"/>
      <c r="P52" s="22"/>
      <c r="Q52" s="23"/>
      <c r="R52" s="23"/>
      <c r="S52" s="23"/>
      <c r="T52" s="53"/>
    </row>
    <row r="53" spans="1:20" ht="16.5" customHeight="1" thickBot="1">
      <c r="A53" s="7">
        <v>39</v>
      </c>
      <c r="B53" s="10" t="s">
        <v>62</v>
      </c>
      <c r="C53" s="11" t="s">
        <v>69</v>
      </c>
      <c r="D53" s="25"/>
      <c r="E53" s="26"/>
      <c r="F53" s="26"/>
      <c r="G53" s="26"/>
      <c r="H53" s="50"/>
      <c r="I53" s="27"/>
      <c r="J53" s="37"/>
      <c r="K53" s="25"/>
      <c r="L53" s="26"/>
      <c r="M53" s="26"/>
      <c r="N53" s="27"/>
      <c r="O53" s="37"/>
      <c r="P53" s="25"/>
      <c r="Q53" s="26"/>
      <c r="R53" s="26"/>
      <c r="S53" s="26"/>
      <c r="T53" s="54"/>
    </row>
    <row r="54" spans="1:20" ht="16.5" customHeight="1">
      <c r="A54" s="15"/>
      <c r="B54" s="16"/>
      <c r="C54" s="16"/>
      <c r="D54" s="17"/>
      <c r="E54" s="17"/>
      <c r="F54" s="17"/>
      <c r="G54" s="17"/>
      <c r="H54" s="17"/>
      <c r="I54" s="17"/>
      <c r="J54" s="35"/>
      <c r="K54" s="17"/>
      <c r="L54" s="17"/>
      <c r="M54" s="17"/>
      <c r="N54" s="17"/>
      <c r="O54" s="35"/>
      <c r="P54" s="17"/>
      <c r="Q54" s="17"/>
      <c r="R54" s="17"/>
      <c r="S54" s="17"/>
      <c r="T54" s="17"/>
    </row>
    <row r="55" spans="2:20" s="18" customFormat="1" ht="12.75">
      <c r="B55" s="19" t="s">
        <v>83</v>
      </c>
      <c r="D55" s="20"/>
      <c r="E55" s="20"/>
      <c r="F55" s="20"/>
      <c r="G55" s="20"/>
      <c r="H55" s="20"/>
      <c r="I55" s="20"/>
      <c r="J55" s="38"/>
      <c r="K55" s="20"/>
      <c r="L55" s="20"/>
      <c r="M55" s="20"/>
      <c r="N55" s="20"/>
      <c r="O55" s="38"/>
      <c r="P55" s="20"/>
      <c r="Q55" s="20"/>
      <c r="R55" s="20"/>
      <c r="S55" s="20"/>
      <c r="T55" s="20"/>
    </row>
    <row r="56" spans="2:21" s="21" customFormat="1" ht="16.5" customHeight="1">
      <c r="B56" s="76" t="s">
        <v>82</v>
      </c>
      <c r="C56" s="29" t="s">
        <v>78</v>
      </c>
      <c r="D56" s="30">
        <f>COUNTIF(D15:D53,"1")</f>
        <v>0</v>
      </c>
      <c r="E56" s="30">
        <f aca="true" t="shared" si="0" ref="E56:T56">COUNTIF(E15:E53,"1")</f>
        <v>0</v>
      </c>
      <c r="F56" s="30">
        <f t="shared" si="0"/>
        <v>0</v>
      </c>
      <c r="G56" s="30">
        <f t="shared" si="0"/>
        <v>0</v>
      </c>
      <c r="H56" s="30">
        <f>COUNTIF(H15:H53,"1")</f>
        <v>0</v>
      </c>
      <c r="I56" s="30">
        <f t="shared" si="0"/>
        <v>0</v>
      </c>
      <c r="J56" s="31"/>
      <c r="K56" s="30">
        <f t="shared" si="0"/>
        <v>0</v>
      </c>
      <c r="L56" s="30">
        <f t="shared" si="0"/>
        <v>0</v>
      </c>
      <c r="M56" s="30">
        <f t="shared" si="0"/>
        <v>0</v>
      </c>
      <c r="N56" s="30">
        <f t="shared" si="0"/>
        <v>0</v>
      </c>
      <c r="O56" s="31"/>
      <c r="P56" s="30">
        <f t="shared" si="0"/>
        <v>0</v>
      </c>
      <c r="Q56" s="30">
        <f>COUNTIF(Q15:Q53,"1")</f>
        <v>0</v>
      </c>
      <c r="R56" s="30">
        <f>COUNTIF(R15:R53,"1")</f>
        <v>0</v>
      </c>
      <c r="S56" s="30">
        <f>COUNTIF(S15:S53,"1")</f>
        <v>0</v>
      </c>
      <c r="T56" s="30">
        <f t="shared" si="0"/>
        <v>0</v>
      </c>
      <c r="U56" s="32"/>
    </row>
    <row r="57" spans="2:21" s="21" customFormat="1" ht="16.5" customHeight="1">
      <c r="B57" s="76"/>
      <c r="C57" s="29" t="s">
        <v>79</v>
      </c>
      <c r="D57" s="30">
        <f>COUNTIF(D15:D53,"4")</f>
        <v>0</v>
      </c>
      <c r="E57" s="30">
        <f aca="true" t="shared" si="1" ref="E57:T57">COUNTIF(E15:E53,"4")</f>
        <v>0</v>
      </c>
      <c r="F57" s="30">
        <f t="shared" si="1"/>
        <v>0</v>
      </c>
      <c r="G57" s="30">
        <f t="shared" si="1"/>
        <v>0</v>
      </c>
      <c r="H57" s="30">
        <f>COUNTIF(H15:H53,"4")</f>
        <v>0</v>
      </c>
      <c r="I57" s="30">
        <f t="shared" si="1"/>
        <v>0</v>
      </c>
      <c r="J57" s="31"/>
      <c r="K57" s="30">
        <f t="shared" si="1"/>
        <v>0</v>
      </c>
      <c r="L57" s="30">
        <f t="shared" si="1"/>
        <v>0</v>
      </c>
      <c r="M57" s="30">
        <f t="shared" si="1"/>
        <v>0</v>
      </c>
      <c r="N57" s="30">
        <f t="shared" si="1"/>
        <v>0</v>
      </c>
      <c r="O57" s="31"/>
      <c r="P57" s="30">
        <f t="shared" si="1"/>
        <v>0</v>
      </c>
      <c r="Q57" s="30">
        <f>COUNTIF(Q15:Q53,"4")</f>
        <v>0</v>
      </c>
      <c r="R57" s="30">
        <f>COUNTIF(R15:R53,"4")</f>
        <v>0</v>
      </c>
      <c r="S57" s="30">
        <f>COUNTIF(S15:S53,"4")</f>
        <v>0</v>
      </c>
      <c r="T57" s="30">
        <f t="shared" si="1"/>
        <v>0</v>
      </c>
      <c r="U57" s="32"/>
    </row>
    <row r="58" spans="2:21" s="21" customFormat="1" ht="16.5" customHeight="1">
      <c r="B58" s="76"/>
      <c r="C58" s="29" t="s">
        <v>80</v>
      </c>
      <c r="D58" s="30">
        <f>COUNTIF(D15:D53,"9")</f>
        <v>0</v>
      </c>
      <c r="E58" s="30">
        <f aca="true" t="shared" si="2" ref="E58:T58">COUNTIF(E15:E53,"9")</f>
        <v>0</v>
      </c>
      <c r="F58" s="30">
        <f t="shared" si="2"/>
        <v>0</v>
      </c>
      <c r="G58" s="30">
        <f t="shared" si="2"/>
        <v>0</v>
      </c>
      <c r="H58" s="30">
        <f>COUNTIF(H15:H53,"9")</f>
        <v>0</v>
      </c>
      <c r="I58" s="30">
        <f t="shared" si="2"/>
        <v>0</v>
      </c>
      <c r="J58" s="31"/>
      <c r="K58" s="30">
        <f t="shared" si="2"/>
        <v>0</v>
      </c>
      <c r="L58" s="30">
        <f t="shared" si="2"/>
        <v>0</v>
      </c>
      <c r="M58" s="30">
        <f t="shared" si="2"/>
        <v>0</v>
      </c>
      <c r="N58" s="30">
        <f t="shared" si="2"/>
        <v>0</v>
      </c>
      <c r="O58" s="31"/>
      <c r="P58" s="30">
        <f t="shared" si="2"/>
        <v>0</v>
      </c>
      <c r="Q58" s="30">
        <f>COUNTIF(Q15:Q53,"9")</f>
        <v>0</v>
      </c>
      <c r="R58" s="30">
        <f>COUNTIF(R15:R53,"9")</f>
        <v>0</v>
      </c>
      <c r="S58" s="30">
        <f>COUNTIF(S15:S53,"9")</f>
        <v>0</v>
      </c>
      <c r="T58" s="30">
        <f t="shared" si="2"/>
        <v>0</v>
      </c>
      <c r="U58" s="32"/>
    </row>
    <row r="59" spans="2:21" s="21" customFormat="1" ht="16.5" customHeight="1">
      <c r="B59" s="76"/>
      <c r="C59" s="29" t="s">
        <v>81</v>
      </c>
      <c r="D59" s="30">
        <f>COUNTIF(D15:D53,"0")</f>
        <v>0</v>
      </c>
      <c r="E59" s="30">
        <f aca="true" t="shared" si="3" ref="E59:T59">COUNTIF(E15:E53,"0")</f>
        <v>0</v>
      </c>
      <c r="F59" s="30">
        <f t="shared" si="3"/>
        <v>0</v>
      </c>
      <c r="G59" s="30">
        <f t="shared" si="3"/>
        <v>0</v>
      </c>
      <c r="H59" s="30">
        <f>COUNTIF(H15:H53,"0")</f>
        <v>0</v>
      </c>
      <c r="I59" s="30">
        <f t="shared" si="3"/>
        <v>0</v>
      </c>
      <c r="J59" s="31"/>
      <c r="K59" s="30">
        <f t="shared" si="3"/>
        <v>0</v>
      </c>
      <c r="L59" s="30">
        <f t="shared" si="3"/>
        <v>0</v>
      </c>
      <c r="M59" s="30">
        <f t="shared" si="3"/>
        <v>0</v>
      </c>
      <c r="N59" s="30">
        <f t="shared" si="3"/>
        <v>0</v>
      </c>
      <c r="O59" s="31"/>
      <c r="P59" s="30">
        <f t="shared" si="3"/>
        <v>0</v>
      </c>
      <c r="Q59" s="30">
        <f>COUNTIF(Q15:Q53,"0")</f>
        <v>0</v>
      </c>
      <c r="R59" s="30">
        <f>COUNTIF(R15:R53,"0")</f>
        <v>0</v>
      </c>
      <c r="S59" s="30">
        <f>COUNTIF(S15:S53,"0")</f>
        <v>0</v>
      </c>
      <c r="T59" s="30">
        <f t="shared" si="3"/>
        <v>0</v>
      </c>
      <c r="U59" s="32"/>
    </row>
    <row r="60" spans="2:21" s="21" customFormat="1" ht="16.5" customHeight="1">
      <c r="B60" s="28"/>
      <c r="C60" s="29"/>
      <c r="D60" s="31"/>
      <c r="E60" s="31"/>
      <c r="F60" s="31"/>
      <c r="G60" s="31"/>
      <c r="H60" s="31"/>
      <c r="I60" s="31"/>
      <c r="J60" s="31"/>
      <c r="K60" s="31"/>
      <c r="L60" s="31"/>
      <c r="M60" s="31"/>
      <c r="N60" s="31"/>
      <c r="O60" s="31"/>
      <c r="P60" s="31"/>
      <c r="Q60" s="31"/>
      <c r="R60" s="31"/>
      <c r="S60" s="31"/>
      <c r="T60" s="31"/>
      <c r="U60" s="32"/>
    </row>
    <row r="61" spans="2:21" s="21" customFormat="1" ht="16.5" customHeight="1">
      <c r="B61" s="32"/>
      <c r="C61" s="32"/>
      <c r="D61" s="33"/>
      <c r="E61" s="33"/>
      <c r="F61" s="33"/>
      <c r="G61" s="33"/>
      <c r="H61" s="33"/>
      <c r="I61" s="33"/>
      <c r="J61" s="39"/>
      <c r="K61" s="33"/>
      <c r="L61" s="33"/>
      <c r="M61" s="33"/>
      <c r="N61" s="33"/>
      <c r="O61" s="39"/>
      <c r="P61" s="33"/>
      <c r="Q61" s="33"/>
      <c r="R61" s="33"/>
      <c r="S61" s="33"/>
      <c r="T61" s="33"/>
      <c r="U61" s="32"/>
    </row>
    <row r="62" spans="2:21" s="21" customFormat="1" ht="16.5" customHeight="1">
      <c r="B62" s="76" t="s">
        <v>84</v>
      </c>
      <c r="C62" s="29" t="s">
        <v>78</v>
      </c>
      <c r="D62" s="44" t="e">
        <f>D56/(D56+D57+D58+D59)</f>
        <v>#DIV/0!</v>
      </c>
      <c r="E62" s="44" t="e">
        <f>E56/(E56+E57+E58+E59)</f>
        <v>#DIV/0!</v>
      </c>
      <c r="F62" s="44" t="e">
        <f aca="true" t="shared" si="4" ref="F62:T62">F56/(F56+F57+F58+F59)</f>
        <v>#DIV/0!</v>
      </c>
      <c r="G62" s="44" t="e">
        <f t="shared" si="4"/>
        <v>#DIV/0!</v>
      </c>
      <c r="H62" s="44" t="e">
        <f>H56/(H56+H57+H58+H59)</f>
        <v>#DIV/0!</v>
      </c>
      <c r="I62" s="44" t="e">
        <f t="shared" si="4"/>
        <v>#DIV/0!</v>
      </c>
      <c r="J62" s="40"/>
      <c r="K62" s="44" t="e">
        <f t="shared" si="4"/>
        <v>#DIV/0!</v>
      </c>
      <c r="L62" s="44" t="e">
        <f t="shared" si="4"/>
        <v>#DIV/0!</v>
      </c>
      <c r="M62" s="44" t="e">
        <f t="shared" si="4"/>
        <v>#DIV/0!</v>
      </c>
      <c r="N62" s="44" t="e">
        <f t="shared" si="4"/>
        <v>#DIV/0!</v>
      </c>
      <c r="O62" s="40"/>
      <c r="P62" s="44" t="e">
        <f t="shared" si="4"/>
        <v>#DIV/0!</v>
      </c>
      <c r="Q62" s="44" t="e">
        <f>Q56/(Q56+Q57+Q58+Q59)</f>
        <v>#DIV/0!</v>
      </c>
      <c r="R62" s="44" t="e">
        <f>R56/(R56+R57+R58+R59)</f>
        <v>#DIV/0!</v>
      </c>
      <c r="S62" s="44" t="e">
        <f>S56/(S56+S57+S58+S59)</f>
        <v>#DIV/0!</v>
      </c>
      <c r="T62" s="44" t="e">
        <f t="shared" si="4"/>
        <v>#DIV/0!</v>
      </c>
      <c r="U62" s="32"/>
    </row>
    <row r="63" spans="2:21" s="21" customFormat="1" ht="16.5" customHeight="1">
      <c r="B63" s="76"/>
      <c r="C63" s="29" t="s">
        <v>79</v>
      </c>
      <c r="D63" s="44" t="e">
        <f>D57/(D56+D57+D58+D59)</f>
        <v>#DIV/0!</v>
      </c>
      <c r="E63" s="44" t="e">
        <f>E57/(E56+E57+E58+E59)</f>
        <v>#DIV/0!</v>
      </c>
      <c r="F63" s="44" t="e">
        <f aca="true" t="shared" si="5" ref="F63:T63">F57/(F56+F57+F58+F59)</f>
        <v>#DIV/0!</v>
      </c>
      <c r="G63" s="44" t="e">
        <f t="shared" si="5"/>
        <v>#DIV/0!</v>
      </c>
      <c r="H63" s="44" t="e">
        <f>H57/(H56+H57+H58+H59)</f>
        <v>#DIV/0!</v>
      </c>
      <c r="I63" s="44" t="e">
        <f t="shared" si="5"/>
        <v>#DIV/0!</v>
      </c>
      <c r="J63" s="40"/>
      <c r="K63" s="44" t="e">
        <f t="shared" si="5"/>
        <v>#DIV/0!</v>
      </c>
      <c r="L63" s="44" t="e">
        <f t="shared" si="5"/>
        <v>#DIV/0!</v>
      </c>
      <c r="M63" s="44" t="e">
        <f t="shared" si="5"/>
        <v>#DIV/0!</v>
      </c>
      <c r="N63" s="44" t="e">
        <f t="shared" si="5"/>
        <v>#DIV/0!</v>
      </c>
      <c r="O63" s="40"/>
      <c r="P63" s="44" t="e">
        <f t="shared" si="5"/>
        <v>#DIV/0!</v>
      </c>
      <c r="Q63" s="44" t="e">
        <f>Q57/(Q56+Q57+Q58+Q59)</f>
        <v>#DIV/0!</v>
      </c>
      <c r="R63" s="44" t="e">
        <f>R57/(R56+R57+R58+R59)</f>
        <v>#DIV/0!</v>
      </c>
      <c r="S63" s="44" t="e">
        <f>S57/(S56+S57+S58+S59)</f>
        <v>#DIV/0!</v>
      </c>
      <c r="T63" s="44" t="e">
        <f t="shared" si="5"/>
        <v>#DIV/0!</v>
      </c>
      <c r="U63" s="32"/>
    </row>
    <row r="64" spans="2:21" s="21" customFormat="1" ht="16.5" customHeight="1">
      <c r="B64" s="76"/>
      <c r="C64" s="29" t="s">
        <v>80</v>
      </c>
      <c r="D64" s="44" t="e">
        <f>D58/(D56+D57+D58+D59)</f>
        <v>#DIV/0!</v>
      </c>
      <c r="E64" s="44" t="e">
        <f>E58/(E56+E57+E58+E59)</f>
        <v>#DIV/0!</v>
      </c>
      <c r="F64" s="44" t="e">
        <f aca="true" t="shared" si="6" ref="F64:T64">F58/(F56+F57+F58+F59)</f>
        <v>#DIV/0!</v>
      </c>
      <c r="G64" s="44" t="e">
        <f t="shared" si="6"/>
        <v>#DIV/0!</v>
      </c>
      <c r="H64" s="44" t="e">
        <f>H58/(H56+H57+H58+H59)</f>
        <v>#DIV/0!</v>
      </c>
      <c r="I64" s="44" t="e">
        <f t="shared" si="6"/>
        <v>#DIV/0!</v>
      </c>
      <c r="J64" s="40"/>
      <c r="K64" s="44" t="e">
        <f t="shared" si="6"/>
        <v>#DIV/0!</v>
      </c>
      <c r="L64" s="44" t="e">
        <f t="shared" si="6"/>
        <v>#DIV/0!</v>
      </c>
      <c r="M64" s="44" t="e">
        <f t="shared" si="6"/>
        <v>#DIV/0!</v>
      </c>
      <c r="N64" s="44" t="e">
        <f t="shared" si="6"/>
        <v>#DIV/0!</v>
      </c>
      <c r="O64" s="40"/>
      <c r="P64" s="44" t="e">
        <f t="shared" si="6"/>
        <v>#DIV/0!</v>
      </c>
      <c r="Q64" s="44" t="e">
        <f>Q58/(Q56+Q57+Q58+Q59)</f>
        <v>#DIV/0!</v>
      </c>
      <c r="R64" s="44" t="e">
        <f>R58/(R56+R57+R58+R59)</f>
        <v>#DIV/0!</v>
      </c>
      <c r="S64" s="44" t="e">
        <f>S58/(S56+S57+S58+S59)</f>
        <v>#DIV/0!</v>
      </c>
      <c r="T64" s="44" t="e">
        <f t="shared" si="6"/>
        <v>#DIV/0!</v>
      </c>
      <c r="U64" s="32"/>
    </row>
    <row r="65" spans="2:21" s="21" customFormat="1" ht="16.5" customHeight="1">
      <c r="B65" s="76"/>
      <c r="C65" s="29" t="s">
        <v>81</v>
      </c>
      <c r="D65" s="44" t="e">
        <f>D59/(D56+D57+D58+D59)</f>
        <v>#DIV/0!</v>
      </c>
      <c r="E65" s="44" t="e">
        <f aca="true" t="shared" si="7" ref="E65:T65">E59/(E56+E57+E58+E59)</f>
        <v>#DIV/0!</v>
      </c>
      <c r="F65" s="44" t="e">
        <f t="shared" si="7"/>
        <v>#DIV/0!</v>
      </c>
      <c r="G65" s="44" t="e">
        <f t="shared" si="7"/>
        <v>#DIV/0!</v>
      </c>
      <c r="H65" s="44" t="e">
        <f>H59/(H56+H57+H58+H59)</f>
        <v>#DIV/0!</v>
      </c>
      <c r="I65" s="44" t="e">
        <f t="shared" si="7"/>
        <v>#DIV/0!</v>
      </c>
      <c r="J65" s="40"/>
      <c r="K65" s="44" t="e">
        <f t="shared" si="7"/>
        <v>#DIV/0!</v>
      </c>
      <c r="L65" s="44" t="e">
        <f t="shared" si="7"/>
        <v>#DIV/0!</v>
      </c>
      <c r="M65" s="44" t="e">
        <f t="shared" si="7"/>
        <v>#DIV/0!</v>
      </c>
      <c r="N65" s="44" t="e">
        <f t="shared" si="7"/>
        <v>#DIV/0!</v>
      </c>
      <c r="O65" s="40"/>
      <c r="P65" s="44" t="e">
        <f t="shared" si="7"/>
        <v>#DIV/0!</v>
      </c>
      <c r="Q65" s="44" t="e">
        <f>Q59/(Q56+Q57+Q58+Q59)</f>
        <v>#DIV/0!</v>
      </c>
      <c r="R65" s="44" t="e">
        <f>R59/(R56+R57+R58+R59)</f>
        <v>#DIV/0!</v>
      </c>
      <c r="S65" s="44" t="e">
        <f>S59/(S56+S57+S58+S59)</f>
        <v>#DIV/0!</v>
      </c>
      <c r="T65" s="44" t="e">
        <f t="shared" si="7"/>
        <v>#DIV/0!</v>
      </c>
      <c r="U65" s="32"/>
    </row>
    <row r="66" spans="2:21" ht="12.75">
      <c r="B66" s="42"/>
      <c r="C66" s="42"/>
      <c r="D66" s="41"/>
      <c r="E66" s="41"/>
      <c r="F66" s="41"/>
      <c r="G66" s="41"/>
      <c r="H66" s="41"/>
      <c r="I66" s="41"/>
      <c r="J66" s="41"/>
      <c r="K66" s="41"/>
      <c r="L66" s="41"/>
      <c r="M66" s="41"/>
      <c r="N66" s="41"/>
      <c r="O66" s="41"/>
      <c r="P66" s="42"/>
      <c r="Q66" s="42"/>
      <c r="R66" s="42"/>
      <c r="S66" s="42"/>
      <c r="T66" s="42"/>
      <c r="U66" s="42"/>
    </row>
    <row r="67" spans="2:21" ht="12.75">
      <c r="B67" s="42"/>
      <c r="C67" s="42"/>
      <c r="D67" s="41"/>
      <c r="E67" s="41"/>
      <c r="F67" s="41"/>
      <c r="G67" s="41"/>
      <c r="H67" s="41"/>
      <c r="I67" s="41"/>
      <c r="J67" s="41"/>
      <c r="K67" s="41"/>
      <c r="L67" s="41"/>
      <c r="M67" s="41"/>
      <c r="N67" s="41"/>
      <c r="O67" s="41"/>
      <c r="P67" s="42"/>
      <c r="Q67" s="42"/>
      <c r="R67" s="42"/>
      <c r="S67" s="42"/>
      <c r="T67" s="42"/>
      <c r="U67" s="62"/>
    </row>
    <row r="68" spans="2:21" ht="15.75" customHeight="1">
      <c r="B68" s="86" t="s">
        <v>84</v>
      </c>
      <c r="C68" s="46" t="s">
        <v>78</v>
      </c>
      <c r="D68" s="87" t="s">
        <v>55</v>
      </c>
      <c r="E68" s="87"/>
      <c r="F68" s="88"/>
      <c r="G68" s="58" t="e">
        <f>(D56+E56+F56+G56+H56+I56)/(D56+E56+F56+G56+H56+I56+D57+E57+F57+G57+H57+I57+D58+E58+F58+G58+H58+I58+D59+E59+F59+G59+H59+I59)</f>
        <v>#DIV/0!</v>
      </c>
      <c r="H68" s="51"/>
      <c r="I68" s="45"/>
      <c r="J68" s="45"/>
      <c r="K68" s="89" t="s">
        <v>73</v>
      </c>
      <c r="L68" s="89"/>
      <c r="M68" s="58" t="e">
        <f>(K56+L56+M56+N56)/(K56+L56+M56+N56+K57+L57+M57+N57+K58+L58+M58+N58+K59+L59+M59+N59)</f>
        <v>#DIV/0!</v>
      </c>
      <c r="N68" s="45"/>
      <c r="O68" s="45"/>
      <c r="P68" s="42"/>
      <c r="Q68" s="60"/>
      <c r="R68" s="89" t="s">
        <v>74</v>
      </c>
      <c r="S68" s="90"/>
      <c r="T68" s="59" t="e">
        <f>(P56+Q56+R56+S56+T56)/(P56+Q56+R56+S56+T56+P57+Q57+R57+S57+T57+P58+Q58+R58+S58+T58+P59+Q59+R59+S59+T59)</f>
        <v>#DIV/0!</v>
      </c>
      <c r="U68" s="62"/>
    </row>
    <row r="69" spans="2:21" ht="15.75">
      <c r="B69" s="86"/>
      <c r="C69" s="46" t="s">
        <v>79</v>
      </c>
      <c r="D69" s="87"/>
      <c r="E69" s="87"/>
      <c r="F69" s="88"/>
      <c r="G69" s="58" t="e">
        <f>(D57+E57+F57+G57+H57+I57)/(D56+E56+F56+G56+H56+I56+D57+E57+F57+G57+H57+I57+D58+E58+F58+G58+H58+I58+D59+E59+F59+G59+H59+I59)</f>
        <v>#DIV/0!</v>
      </c>
      <c r="H69" s="51"/>
      <c r="I69" s="45"/>
      <c r="J69" s="45"/>
      <c r="K69" s="89"/>
      <c r="L69" s="89"/>
      <c r="M69" s="58" t="e">
        <f>(K57+L57+M57+N57)/(K56+L56+M56+N56+K57+L57+M57+N57+K58+L58+M58+N58+K59+L59+M59+N59)</f>
        <v>#DIV/0!</v>
      </c>
      <c r="N69" s="45"/>
      <c r="O69" s="45"/>
      <c r="P69" s="55"/>
      <c r="Q69" s="60"/>
      <c r="R69" s="89"/>
      <c r="S69" s="90"/>
      <c r="T69" s="59" t="e">
        <f>(P57+Q57+R57+S57+T57)/(P56+Q56+R56+S56+T56+P57+Q57+R57+S57+T57+P58+Q58+R58+S58+T58+P59+Q59+R59+S59+T59)</f>
        <v>#DIV/0!</v>
      </c>
      <c r="U69" s="62"/>
    </row>
    <row r="70" spans="2:21" ht="15.75">
      <c r="B70" s="86"/>
      <c r="C70" s="46" t="s">
        <v>80</v>
      </c>
      <c r="D70" s="87"/>
      <c r="E70" s="87"/>
      <c r="F70" s="88"/>
      <c r="G70" s="58" t="e">
        <f>(D58+E58+F58+G58+H58+I58)/(D56+E56+F56+G56+H56+I56+D57+E57+F57+G57+H57+I57+D58+E58+F58+G58+H58+I58+D59+E59+F59+G59+H59+I59)</f>
        <v>#DIV/0!</v>
      </c>
      <c r="H70" s="51"/>
      <c r="I70" s="45"/>
      <c r="J70" s="45"/>
      <c r="K70" s="89"/>
      <c r="L70" s="89"/>
      <c r="M70" s="58" t="e">
        <f>(K58+L58+M58+N58)/(K56+L56+M56+N56+K57+L57+M57+N57+K58+L58+M58+N58+K59+L59+M59+N59)</f>
        <v>#DIV/0!</v>
      </c>
      <c r="N70" s="45"/>
      <c r="O70" s="45"/>
      <c r="P70" s="55"/>
      <c r="Q70" s="60"/>
      <c r="R70" s="89"/>
      <c r="S70" s="90"/>
      <c r="T70" s="59" t="e">
        <f>(P58+Q58+R58+S58+T58)/(P56+Q56+R56+S56+T56+P57+Q57+R57+S57+T57+P58+Q58+R58+S58+T58+P59+Q59+R59+S59+T59)</f>
        <v>#DIV/0!</v>
      </c>
      <c r="U70" s="62"/>
    </row>
    <row r="71" spans="2:21" ht="15.75">
      <c r="B71" s="86"/>
      <c r="C71" s="46" t="s">
        <v>81</v>
      </c>
      <c r="D71" s="87"/>
      <c r="E71" s="87"/>
      <c r="F71" s="88"/>
      <c r="G71" s="58" t="e">
        <f>(D59+E59+F59+G59+H59+I59)/(D56+E56+F56+G56+H56+I56+D57+E57+F57+G57+H57+I57+D58+E58+F58+G58+H58+I58+D59+E59+F59+G59+H59+I59)</f>
        <v>#DIV/0!</v>
      </c>
      <c r="H71" s="51"/>
      <c r="I71" s="45"/>
      <c r="J71" s="45"/>
      <c r="K71" s="89"/>
      <c r="L71" s="89"/>
      <c r="M71" s="58" t="e">
        <f>(K59+L59+M59+N59)/(K56+L56+M56+N56+K57+L57+M57+N57+K58+L58+M58+N58+K59+L59+M59+N59)</f>
        <v>#DIV/0!</v>
      </c>
      <c r="N71" s="45"/>
      <c r="O71" s="45"/>
      <c r="P71" s="55"/>
      <c r="Q71" s="61"/>
      <c r="R71" s="89"/>
      <c r="S71" s="90"/>
      <c r="T71" s="59" t="e">
        <f>(P59+Q59+R59+S59+T59)/(P56+Q56+R56+S56+T56+P57+Q57+R57+S57+T57+P58+Q58+R58+S58+T58+P59+Q59+R59+S59+T59)</f>
        <v>#DIV/0!</v>
      </c>
      <c r="U71" s="62"/>
    </row>
    <row r="73" spans="7:20" ht="12.75">
      <c r="G73" s="47" t="e">
        <f>SUM(G68:G72)</f>
        <v>#DIV/0!</v>
      </c>
      <c r="H73" s="47"/>
      <c r="M73" s="47" t="e">
        <f>SUM(M68:M72)</f>
        <v>#DIV/0!</v>
      </c>
      <c r="T73" s="48" t="e">
        <f>SUM(T68:T72)</f>
        <v>#DIV/0!</v>
      </c>
    </row>
  </sheetData>
  <sheetProtection selectLockedCells="1"/>
  <mergeCells count="34">
    <mergeCell ref="D1:O2"/>
    <mergeCell ref="B62:B65"/>
    <mergeCell ref="C4:I4"/>
    <mergeCell ref="C5:I5"/>
    <mergeCell ref="C6:I6"/>
    <mergeCell ref="D9:T10"/>
    <mergeCell ref="D12:I12"/>
    <mergeCell ref="Q13:Q14"/>
    <mergeCell ref="I13:I14"/>
    <mergeCell ref="A7:B7"/>
    <mergeCell ref="B68:B71"/>
    <mergeCell ref="D68:F71"/>
    <mergeCell ref="K68:L71"/>
    <mergeCell ref="K12:N12"/>
    <mergeCell ref="M13:M14"/>
    <mergeCell ref="R68:S71"/>
    <mergeCell ref="R13:R14"/>
    <mergeCell ref="C7:I7"/>
    <mergeCell ref="B56:B59"/>
    <mergeCell ref="P13:P14"/>
    <mergeCell ref="N13:N14"/>
    <mergeCell ref="F13:F14"/>
    <mergeCell ref="G13:G14"/>
    <mergeCell ref="L13:L14"/>
    <mergeCell ref="B13:B14"/>
    <mergeCell ref="C13:C14"/>
    <mergeCell ref="A11:U11"/>
    <mergeCell ref="T13:T14"/>
    <mergeCell ref="D13:D14"/>
    <mergeCell ref="E13:E14"/>
    <mergeCell ref="H13:H14"/>
    <mergeCell ref="S13:S14"/>
    <mergeCell ref="P12:T12"/>
    <mergeCell ref="K13:K14"/>
  </mergeCells>
  <conditionalFormatting sqref="D15:T54">
    <cfRule type="cellIs" priority="1" dxfId="2" operator="equal" stopIfTrue="1">
      <formula>1</formula>
    </cfRule>
    <cfRule type="cellIs" priority="2" dxfId="1" operator="equal" stopIfTrue="1">
      <formula>4</formula>
    </cfRule>
    <cfRule type="cellIs" priority="3" dxfId="0" operator="equal" stopIfTrue="1">
      <formula>9</formula>
    </cfRule>
  </conditionalFormatting>
  <printOptions horizontalCentered="1"/>
  <pageMargins left="0.5118110236220472" right="0.5118110236220472" top="0.8267716535433072" bottom="0.984251968503937" header="0.5118110236220472" footer="0.5118110236220472"/>
  <pageSetup fitToHeight="1" fitToWidth="1"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 Rolland</dc:creator>
  <cp:keywords/>
  <dc:description/>
  <cp:lastModifiedBy>LAURENT DAYNAC</cp:lastModifiedBy>
  <cp:lastPrinted>2012-05-25T22:54:36Z</cp:lastPrinted>
  <dcterms:created xsi:type="dcterms:W3CDTF">2005-09-04T11:37:06Z</dcterms:created>
  <dcterms:modified xsi:type="dcterms:W3CDTF">2013-05-13T00:02:55Z</dcterms:modified>
  <cp:category/>
  <cp:version/>
  <cp:contentType/>
  <cp:contentStatus/>
</cp:coreProperties>
</file>