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7380" windowHeight="5775" activeTab="0"/>
  </bookViews>
  <sheets>
    <sheet name="1ère épreuve" sheetId="1" r:id="rId1"/>
    <sheet name="2ème épreuve" sheetId="2" r:id="rId2"/>
    <sheet name="3ème épreuve" sheetId="3" r:id="rId3"/>
  </sheets>
  <definedNames>
    <definedName name="_xlnm.Print_Titles" localSheetId="0">'1ère épreuve'!$1:$14</definedName>
    <definedName name="_xlnm.Print_Titles" localSheetId="1">'2ème épreuve'!$1:$14</definedName>
    <definedName name="_xlnm.Print_Titles" localSheetId="2">'3ème épreuve'!$1:$20</definedName>
    <definedName name="_xlnm.Print_Area" localSheetId="0">'1ère épreuve'!$A$1:$X$73</definedName>
  </definedNames>
  <calcPr fullCalcOnLoad="1"/>
</workbook>
</file>

<file path=xl/sharedStrings.xml><?xml version="1.0" encoding="utf-8"?>
<sst xmlns="http://schemas.openxmlformats.org/spreadsheetml/2006/main" count="363" uniqueCount="144">
  <si>
    <t>Prénom</t>
  </si>
  <si>
    <t>Elève 9</t>
  </si>
  <si>
    <t>Elève 10</t>
  </si>
  <si>
    <t>Elève 11</t>
  </si>
  <si>
    <t>Elève 12</t>
  </si>
  <si>
    <t>Elève 13</t>
  </si>
  <si>
    <t>Elève 14</t>
  </si>
  <si>
    <t>Elève 15</t>
  </si>
  <si>
    <t>Elève 16</t>
  </si>
  <si>
    <t>Elève 17</t>
  </si>
  <si>
    <t>Elève 18</t>
  </si>
  <si>
    <t>Elève 19</t>
  </si>
  <si>
    <t>Elève 20</t>
  </si>
  <si>
    <t>Elève 21</t>
  </si>
  <si>
    <t>Elève 22</t>
  </si>
  <si>
    <t>Elève 23</t>
  </si>
  <si>
    <t>Elève 24</t>
  </si>
  <si>
    <t>Elève 25</t>
  </si>
  <si>
    <t>Elève 26</t>
  </si>
  <si>
    <t>Elève 27</t>
  </si>
  <si>
    <t>Elève 28</t>
  </si>
  <si>
    <t>ELEVE 9</t>
  </si>
  <si>
    <t>ELEVE 10</t>
  </si>
  <si>
    <t>ELEVE 11</t>
  </si>
  <si>
    <t>ELEVE 12</t>
  </si>
  <si>
    <t>ELEVE 13</t>
  </si>
  <si>
    <t>ELEVE 14</t>
  </si>
  <si>
    <t>ELEVE 15</t>
  </si>
  <si>
    <t>ELEVE 16</t>
  </si>
  <si>
    <t>ELEVE 17</t>
  </si>
  <si>
    <t>ELEVE 18</t>
  </si>
  <si>
    <t>ELEVE 19</t>
  </si>
  <si>
    <t>ELEVE 20</t>
  </si>
  <si>
    <t>ELEVE 21</t>
  </si>
  <si>
    <t>ELEVE 22</t>
  </si>
  <si>
    <t>ELEVE 23</t>
  </si>
  <si>
    <t>ELEVE 24</t>
  </si>
  <si>
    <t>ELEVE 25</t>
  </si>
  <si>
    <t>ELEVE 26</t>
  </si>
  <si>
    <t>ELEVE 27</t>
  </si>
  <si>
    <t>ELEVE 28</t>
  </si>
  <si>
    <t>NOM</t>
  </si>
  <si>
    <t>Elève 29</t>
  </si>
  <si>
    <t>Elève 30</t>
  </si>
  <si>
    <t>Elève 31</t>
  </si>
  <si>
    <t>Elève 32</t>
  </si>
  <si>
    <t>ELEVE 29</t>
  </si>
  <si>
    <t>ELEVE 30</t>
  </si>
  <si>
    <t>ELEVE 31</t>
  </si>
  <si>
    <t>ELEVE 32</t>
  </si>
  <si>
    <t>Elève 33</t>
  </si>
  <si>
    <t>Elève 34</t>
  </si>
  <si>
    <t>Elève 35</t>
  </si>
  <si>
    <t>Elève 36</t>
  </si>
  <si>
    <t>Elève 37</t>
  </si>
  <si>
    <t>Elève 38</t>
  </si>
  <si>
    <t>Elève 39</t>
  </si>
  <si>
    <t>ELEVE 33</t>
  </si>
  <si>
    <t>ELEVE 34</t>
  </si>
  <si>
    <t>ELEVE 35</t>
  </si>
  <si>
    <t>ELEVE 36</t>
  </si>
  <si>
    <t>ELEVE 37</t>
  </si>
  <si>
    <t>ELEVE 38</t>
  </si>
  <si>
    <t>ELEVE 39</t>
  </si>
  <si>
    <t>Bilan par classe</t>
  </si>
  <si>
    <t>Code 1</t>
  </si>
  <si>
    <t>Code 4</t>
  </si>
  <si>
    <t>Code 9</t>
  </si>
  <si>
    <t>Code 0</t>
  </si>
  <si>
    <t>Nombre 
d'élèves 
ayant le :</t>
  </si>
  <si>
    <t>NE RIEN ECRIRE DANS LES CASES CI-DESSOUS</t>
  </si>
  <si>
    <t>% 
d'élèves 
ayant le :</t>
  </si>
  <si>
    <t>Intervenant en anglais</t>
  </si>
  <si>
    <t xml:space="preserve">Ecole </t>
  </si>
  <si>
    <t xml:space="preserve">Classe </t>
  </si>
  <si>
    <t>Elève 1</t>
  </si>
  <si>
    <t>ELEVE 1</t>
  </si>
  <si>
    <t>Elève 2</t>
  </si>
  <si>
    <t>ELEVE 2</t>
  </si>
  <si>
    <t>Elève 3</t>
  </si>
  <si>
    <t>ELEVE 3</t>
  </si>
  <si>
    <t>Elève 4</t>
  </si>
  <si>
    <t>ELEVE 4</t>
  </si>
  <si>
    <t>Elève 5</t>
  </si>
  <si>
    <t>ELEVE 5</t>
  </si>
  <si>
    <t>Elève 6</t>
  </si>
  <si>
    <t>ELEVE 6</t>
  </si>
  <si>
    <t>Elève 7</t>
  </si>
  <si>
    <t>ELEVE 7</t>
  </si>
  <si>
    <t>Elève 8</t>
  </si>
  <si>
    <t>ELEVE 8</t>
  </si>
  <si>
    <t>AGE</t>
  </si>
  <si>
    <r>
      <t xml:space="preserve">maîtrise la structure langagière 
</t>
    </r>
    <r>
      <rPr>
        <b/>
        <sz val="11"/>
        <rFont val="Arial Narrow"/>
        <family val="2"/>
      </rPr>
      <t>My name is…
I am…</t>
    </r>
  </si>
  <si>
    <r>
      <t xml:space="preserve">maîtrise la structure langagière
</t>
    </r>
    <r>
      <rPr>
        <b/>
        <sz val="11"/>
        <rFont val="Arial Narrow"/>
        <family val="2"/>
      </rPr>
      <t>I am (I'm) + âge</t>
    </r>
  </si>
  <si>
    <t>connaît le nombre choisi (âge)</t>
  </si>
  <si>
    <t>TELEPHONE</t>
  </si>
  <si>
    <r>
      <t xml:space="preserve">maîtrise la structure langagière
</t>
    </r>
    <r>
      <rPr>
        <b/>
        <sz val="11"/>
        <rFont val="Arial Narrow"/>
        <family val="2"/>
      </rPr>
      <t>My phone number is…</t>
    </r>
  </si>
  <si>
    <t>connaît les chiffres</t>
  </si>
  <si>
    <t>FRATRIE</t>
  </si>
  <si>
    <r>
      <t xml:space="preserve">maîtrise la structure langagière
</t>
    </r>
    <r>
      <rPr>
        <b/>
        <sz val="11"/>
        <rFont val="Arial Narrow"/>
        <family val="2"/>
      </rPr>
      <t>I've got…</t>
    </r>
  </si>
  <si>
    <r>
      <t xml:space="preserve">connaît le mot </t>
    </r>
    <r>
      <rPr>
        <b/>
        <sz val="11"/>
        <rFont val="Arial Narrow"/>
        <family val="2"/>
      </rPr>
      <t>brother</t>
    </r>
  </si>
  <si>
    <r>
      <t xml:space="preserve">connaît le mot </t>
    </r>
    <r>
      <rPr>
        <b/>
        <sz val="11"/>
        <rFont val="Arial Narrow"/>
        <family val="2"/>
      </rPr>
      <t>sister</t>
    </r>
  </si>
  <si>
    <t>prononce le "s" du pluriel même sur un autre nom</t>
  </si>
  <si>
    <t>ALIMENTS</t>
  </si>
  <si>
    <r>
      <t xml:space="preserve">maîtrise la structure langagière
</t>
    </r>
    <r>
      <rPr>
        <b/>
        <sz val="11"/>
        <rFont val="Arial Narrow"/>
        <family val="2"/>
      </rPr>
      <t>I like…</t>
    </r>
  </si>
  <si>
    <r>
      <t xml:space="preserve">maîtrise la structure langagière
</t>
    </r>
    <r>
      <rPr>
        <b/>
        <sz val="11"/>
        <rFont val="Arial Narrow"/>
        <family val="2"/>
      </rPr>
      <t>I don't like…</t>
    </r>
  </si>
  <si>
    <t>connaît le lexique alimentaire</t>
  </si>
  <si>
    <t>ACTIVITES</t>
  </si>
  <si>
    <r>
      <t xml:space="preserve">maîtrise la structure langagière
</t>
    </r>
    <r>
      <rPr>
        <b/>
        <sz val="11"/>
        <rFont val="Arial Narrow"/>
        <family val="2"/>
      </rPr>
      <t>I can…</t>
    </r>
  </si>
  <si>
    <r>
      <t xml:space="preserve">maîtrise la structure langagière
</t>
    </r>
    <r>
      <rPr>
        <b/>
        <sz val="11"/>
        <rFont val="Arial Narrow"/>
        <family val="2"/>
      </rPr>
      <t>I can't…</t>
    </r>
  </si>
  <si>
    <t>connaît le lexique induit par les images</t>
  </si>
  <si>
    <t>peut poser une question sur l'âge 
(A)</t>
  </si>
  <si>
    <t>peut répondre à la question sur l'âge
(B)</t>
  </si>
  <si>
    <t>ANIMAUX DOMESTIQUES</t>
  </si>
  <si>
    <t>peut poser une question sur les animaux domestiques 
(A)</t>
  </si>
  <si>
    <t>peut répondre à la question sur les animaux domestiques
(B)</t>
  </si>
  <si>
    <t>ACTIVITES SPORTIVES</t>
  </si>
  <si>
    <t>peut poser une question sur les activités sportives 
(A)</t>
  </si>
  <si>
    <t>peut répondre à une question sur les activités sportives
(B)</t>
  </si>
  <si>
    <t>LOCALISATION</t>
  </si>
  <si>
    <t>peut poser une question sur la localisation 
(A)</t>
  </si>
  <si>
    <t>peut répondre à une question sur la localisation
(B)</t>
  </si>
  <si>
    <t>Interaction orale</t>
  </si>
  <si>
    <t>Production orale 
en continu</t>
  </si>
  <si>
    <t>Après report des codages dans la grille ci-dessous, l'observation de celle-ci donne une image facilement interprétable des résultats de chaque élève d'une part, de la classe d'autre part. 
Ces évaluations ont pour but de servir de base de réflexion pour les différentes parties concernées par l'enseignement des langues à l'école : directeurs d'école, maîtres des classes de CM, intervenants de toutes catégories et professeurs de collège.
Rappel des codes : 1 = acquis ; 4 = en cours d'acquisition ; 9 = non acquis ; 0 = absence de réponse (le "0" doit aussi être mentionné dans le tableau).</t>
  </si>
  <si>
    <t>Document à adresser à ipef.cp@orange.sn</t>
  </si>
  <si>
    <t>1ère épreuve (Production orale en continu)</t>
  </si>
  <si>
    <t>2ème épreuve (Interaction orale)</t>
  </si>
  <si>
    <t>Enseignant</t>
  </si>
  <si>
    <t>Contact social</t>
  </si>
  <si>
    <t>Répond pour donner de ses nouvelles</t>
  </si>
  <si>
    <t>Phonologie</t>
  </si>
  <si>
    <t>Connecteurs</t>
  </si>
  <si>
    <t>respecte les rythmes, adopte une intonation correcte ; prononce de manière intelligible</t>
  </si>
  <si>
    <t>présence de mots de liaison dans le discours (and, or, but…)</t>
  </si>
  <si>
    <t>EVALUATION ANGLAIS 2008-2009
EXPRESSION ORALE / 1ERE EPREUVE</t>
  </si>
  <si>
    <t>EVALUATION ANGLAIS 2008-2009
EXPRESSION ORALE / 2EME EPREUVE</t>
  </si>
  <si>
    <t>Utilise des expressions de salutations et de congé</t>
  </si>
  <si>
    <t>EVALUATION ANGLAIS 2008-2009
EXPRESSION ORALE / 3EME EPREUVE</t>
  </si>
  <si>
    <t>3ème épreuve (Lire et épeler)</t>
  </si>
  <si>
    <t>peut lire à haute voix de manière expressive un texte</t>
  </si>
  <si>
    <t>peut épeler des mots familiers</t>
  </si>
  <si>
    <t>Lire et épeler</t>
  </si>
  <si>
    <r>
      <t>Score global Expression orale</t>
    </r>
    <r>
      <rPr>
        <b/>
        <sz val="10"/>
        <color indexed="10"/>
        <rFont val="Arial"/>
        <family val="2"/>
      </rPr>
      <t xml:space="preserve">
</t>
    </r>
    <r>
      <rPr>
        <b/>
        <sz val="9"/>
        <color indexed="10"/>
        <rFont val="Arial"/>
        <family val="2"/>
      </rPr>
      <t>(1ère + 2ème + 3ème épreuve)</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</si>
</sst>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s>
  <fonts count="20">
    <font>
      <sz val="10"/>
      <name val="Arial"/>
      <family val="0"/>
    </font>
    <font>
      <sz val="10"/>
      <name val="Arial Narrow"/>
      <family val="2"/>
    </font>
    <font>
      <sz val="8"/>
      <name val="Arial"/>
      <family val="0"/>
    </font>
    <font>
      <b/>
      <sz val="10"/>
      <name val="Arial"/>
      <family val="2"/>
    </font>
    <font>
      <b/>
      <sz val="10"/>
      <color indexed="10"/>
      <name val="Arial"/>
      <family val="2"/>
    </font>
    <font>
      <sz val="14"/>
      <name val="Arial"/>
      <family val="0"/>
    </font>
    <font>
      <sz val="14"/>
      <name val="Arial Narrow"/>
      <family val="2"/>
    </font>
    <font>
      <b/>
      <sz val="14"/>
      <name val="Arial Narrow"/>
      <family val="2"/>
    </font>
    <font>
      <b/>
      <sz val="16"/>
      <color indexed="9"/>
      <name val="Arial"/>
      <family val="2"/>
    </font>
    <font>
      <b/>
      <sz val="10"/>
      <color indexed="10"/>
      <name val="Arial Narrow"/>
      <family val="2"/>
    </font>
    <font>
      <sz val="12"/>
      <name val="Arial"/>
      <family val="0"/>
    </font>
    <font>
      <sz val="12"/>
      <name val="Arial Narrow"/>
      <family val="2"/>
    </font>
    <font>
      <b/>
      <sz val="12"/>
      <name val="Arial"/>
      <family val="0"/>
    </font>
    <font>
      <b/>
      <sz val="12"/>
      <name val="Arial Narrow"/>
      <family val="2"/>
    </font>
    <font>
      <sz val="11"/>
      <name val="Arial Narrow"/>
      <family val="2"/>
    </font>
    <font>
      <b/>
      <sz val="11"/>
      <name val="Arial Narrow"/>
      <family val="2"/>
    </font>
    <font>
      <b/>
      <sz val="9"/>
      <color indexed="10"/>
      <name val="Arial"/>
      <family val="2"/>
    </font>
    <font>
      <b/>
      <sz val="14"/>
      <name val="Arial"/>
      <family val="2"/>
    </font>
    <font>
      <b/>
      <sz val="14"/>
      <color indexed="10"/>
      <name val="Arial"/>
      <family val="2"/>
    </font>
    <font>
      <sz val="10"/>
      <color indexed="10"/>
      <name val="Arial"/>
      <family val="0"/>
    </font>
  </fonts>
  <fills count="8">
    <fill>
      <patternFill/>
    </fill>
    <fill>
      <patternFill patternType="gray125"/>
    </fill>
    <fill>
      <patternFill patternType="solid">
        <fgColor indexed="26"/>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39">
    <border>
      <left/>
      <right/>
      <top/>
      <bottom/>
      <diagonal/>
    </border>
    <border>
      <left style="medium"/>
      <right>
        <color indexed="63"/>
      </right>
      <top style="thin"/>
      <bottom style="thin"/>
    </border>
    <border>
      <left style="medium"/>
      <right>
        <color indexed="63"/>
      </right>
      <top style="thin"/>
      <bottom>
        <color indexed="63"/>
      </bottom>
    </border>
    <border>
      <left style="thin"/>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color indexed="63"/>
      </right>
      <top style="medium"/>
      <bottom>
        <color indexed="63"/>
      </bottom>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style="medium"/>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thin"/>
      <top>
        <color indexed="63"/>
      </top>
      <bottom style="thin"/>
    </border>
    <border>
      <left style="medium"/>
      <right style="thin"/>
      <top style="medium"/>
      <bottom style="thin"/>
    </border>
    <border>
      <left style="thin"/>
      <right style="medium"/>
      <top style="medium"/>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0" fillId="0" borderId="0" xfId="0" applyAlignment="1">
      <alignment horizontal="center"/>
    </xf>
    <xf numFmtId="0" fontId="4" fillId="0" borderId="0" xfId="0" applyFont="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49" fontId="1" fillId="0" borderId="4" xfId="0" applyNumberFormat="1" applyFont="1" applyBorder="1" applyAlignment="1" applyProtection="1">
      <alignment/>
      <protection locked="0"/>
    </xf>
    <xf numFmtId="49" fontId="1" fillId="0" borderId="5" xfId="0" applyNumberFormat="1" applyFont="1" applyBorder="1" applyAlignment="1" applyProtection="1">
      <alignment/>
      <protection locked="0"/>
    </xf>
    <xf numFmtId="0" fontId="0" fillId="0" borderId="0" xfId="0" applyFill="1" applyBorder="1" applyAlignment="1">
      <alignment/>
    </xf>
    <xf numFmtId="0" fontId="4" fillId="0" borderId="0" xfId="0" applyFont="1" applyFill="1" applyBorder="1" applyAlignment="1">
      <alignment horizontal="center"/>
    </xf>
    <xf numFmtId="0" fontId="1" fillId="0" borderId="0" xfId="0" applyFont="1" applyBorder="1" applyAlignment="1">
      <alignment horizontal="center"/>
    </xf>
    <xf numFmtId="49" fontId="1" fillId="0" borderId="0" xfId="0" applyNumberFormat="1" applyFont="1" applyBorder="1" applyAlignment="1" applyProtection="1">
      <alignment/>
      <protection locked="0"/>
    </xf>
    <xf numFmtId="0" fontId="1" fillId="0" borderId="0" xfId="0" applyFont="1" applyBorder="1" applyAlignment="1" applyProtection="1">
      <alignment horizontal="center"/>
      <protection locked="0"/>
    </xf>
    <xf numFmtId="0" fontId="4" fillId="0" borderId="0" xfId="0" applyFont="1" applyAlignment="1">
      <alignment/>
    </xf>
    <xf numFmtId="49" fontId="9" fillId="0" borderId="0" xfId="0" applyNumberFormat="1" applyFont="1" applyFill="1" applyBorder="1" applyAlignment="1" applyProtection="1">
      <alignment/>
      <protection locked="0"/>
    </xf>
    <xf numFmtId="0" fontId="4" fillId="0" borderId="0" xfId="0" applyFont="1" applyAlignment="1">
      <alignment horizontal="center"/>
    </xf>
    <xf numFmtId="0" fontId="10" fillId="0" borderId="0" xfId="0" applyFont="1" applyAlignment="1">
      <alignment/>
    </xf>
    <xf numFmtId="0" fontId="11" fillId="0" borderId="4"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11" fillId="0" borderId="5"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10" fillId="2" borderId="0" xfId="0" applyFont="1" applyFill="1" applyAlignment="1">
      <alignment horizontal="center" vertical="center" wrapText="1"/>
    </xf>
    <xf numFmtId="49" fontId="11" fillId="2" borderId="0" xfId="0" applyNumberFormat="1" applyFont="1" applyFill="1" applyBorder="1" applyAlignment="1" applyProtection="1">
      <alignment/>
      <protection locked="0"/>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Alignment="1">
      <alignment/>
    </xf>
    <xf numFmtId="0" fontId="10" fillId="2" borderId="0" xfId="0" applyFont="1" applyFill="1" applyAlignment="1">
      <alignment horizontal="center"/>
    </xf>
    <xf numFmtId="0" fontId="6" fillId="0" borderId="0" xfId="0" applyFont="1" applyFill="1" applyBorder="1" applyAlignment="1">
      <alignment horizontal="center" vertical="center" textRotation="90"/>
    </xf>
    <xf numFmtId="0" fontId="1" fillId="0" borderId="0" xfId="0" applyFont="1" applyFill="1" applyBorder="1" applyAlignment="1" applyProtection="1">
      <alignment horizontal="center"/>
      <protection locked="0"/>
    </xf>
    <xf numFmtId="0" fontId="7" fillId="0" borderId="0" xfId="0" applyFont="1" applyFill="1" applyBorder="1" applyAlignment="1">
      <alignment horizontal="center" vertical="center" wrapText="1"/>
    </xf>
    <xf numFmtId="0" fontId="11" fillId="0" borderId="0" xfId="0" applyFont="1" applyFill="1" applyBorder="1" applyAlignment="1" applyProtection="1">
      <alignment horizontal="center"/>
      <protection locked="0"/>
    </xf>
    <xf numFmtId="0" fontId="4" fillId="0" borderId="0" xfId="0" applyFont="1" applyFill="1" applyBorder="1" applyAlignment="1">
      <alignment horizontal="center"/>
    </xf>
    <xf numFmtId="0" fontId="10" fillId="2" borderId="0" xfId="0" applyFont="1" applyFill="1" applyBorder="1" applyAlignment="1">
      <alignment horizontal="center"/>
    </xf>
    <xf numFmtId="9" fontId="10" fillId="2" borderId="0" xfId="0" applyNumberFormat="1" applyFont="1" applyFill="1" applyBorder="1" applyAlignment="1">
      <alignment horizontal="center" vertical="center"/>
    </xf>
    <xf numFmtId="0" fontId="0" fillId="2" borderId="0" xfId="0" applyFill="1" applyAlignment="1">
      <alignment horizontal="center"/>
    </xf>
    <xf numFmtId="0" fontId="0" fillId="2" borderId="0" xfId="0" applyFill="1" applyAlignment="1">
      <alignment/>
    </xf>
    <xf numFmtId="0" fontId="3" fillId="0" borderId="0" xfId="0" applyFont="1" applyFill="1" applyAlignment="1">
      <alignment/>
    </xf>
    <xf numFmtId="164" fontId="10" fillId="2" borderId="6" xfId="0" applyNumberFormat="1" applyFont="1" applyFill="1" applyBorder="1" applyAlignment="1">
      <alignment horizontal="center" vertical="center"/>
    </xf>
    <xf numFmtId="0" fontId="3" fillId="2" borderId="0" xfId="0" applyFont="1" applyFill="1" applyAlignment="1">
      <alignment horizontal="center"/>
    </xf>
    <xf numFmtId="49" fontId="13" fillId="2" borderId="0" xfId="0" applyNumberFormat="1" applyFont="1" applyFill="1" applyBorder="1" applyAlignment="1" applyProtection="1">
      <alignment/>
      <protection locked="0"/>
    </xf>
    <xf numFmtId="10" fontId="0" fillId="0" borderId="0" xfId="0" applyNumberFormat="1" applyAlignment="1">
      <alignment horizontal="center"/>
    </xf>
    <xf numFmtId="0" fontId="5" fillId="3" borderId="10" xfId="0" applyFont="1" applyFill="1" applyBorder="1" applyAlignment="1">
      <alignment horizontal="center" vertical="center"/>
    </xf>
    <xf numFmtId="0" fontId="14" fillId="0" borderId="0" xfId="0" applyFont="1" applyFill="1" applyBorder="1" applyAlignment="1">
      <alignment horizontal="center" vertical="center" textRotation="90"/>
    </xf>
    <xf numFmtId="0" fontId="5" fillId="3" borderId="11" xfId="0" applyFont="1" applyFill="1" applyBorder="1" applyAlignment="1">
      <alignment horizontal="center" vertical="center"/>
    </xf>
    <xf numFmtId="0" fontId="14" fillId="3" borderId="6"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49" fontId="1" fillId="0" borderId="3" xfId="0" applyNumberFormat="1" applyFont="1" applyBorder="1" applyAlignment="1" applyProtection="1">
      <alignment/>
      <protection locked="0"/>
    </xf>
    <xf numFmtId="49" fontId="1" fillId="0" borderId="12" xfId="0" applyNumberFormat="1" applyFont="1" applyBorder="1" applyAlignment="1" applyProtection="1">
      <alignment/>
      <protection locked="0"/>
    </xf>
    <xf numFmtId="0" fontId="7" fillId="0" borderId="13" xfId="0" applyFont="1" applyFill="1" applyBorder="1" applyAlignment="1">
      <alignment horizontal="center" vertical="center"/>
    </xf>
    <xf numFmtId="0" fontId="14" fillId="3" borderId="14" xfId="0" applyFont="1" applyFill="1" applyBorder="1" applyAlignment="1">
      <alignment horizontal="center" vertical="center" wrapText="1"/>
    </xf>
    <xf numFmtId="49" fontId="11" fillId="2" borderId="6" xfId="0" applyNumberFormat="1" applyFont="1" applyFill="1" applyBorder="1" applyAlignment="1" applyProtection="1">
      <alignment horizontal="center"/>
      <protection locked="0"/>
    </xf>
    <xf numFmtId="0" fontId="11" fillId="0" borderId="14" xfId="0" applyFont="1" applyBorder="1" applyAlignment="1" applyProtection="1">
      <alignment horizontal="center"/>
      <protection locked="0"/>
    </xf>
    <xf numFmtId="0" fontId="11" fillId="0" borderId="15" xfId="0" applyFont="1" applyBorder="1" applyAlignment="1" applyProtection="1">
      <alignment horizontal="center"/>
      <protection locked="0"/>
    </xf>
    <xf numFmtId="164" fontId="11" fillId="2" borderId="6" xfId="0" applyNumberFormat="1" applyFont="1" applyFill="1" applyBorder="1" applyAlignment="1" applyProtection="1">
      <alignment horizontal="center"/>
      <protection locked="0"/>
    </xf>
    <xf numFmtId="0" fontId="0" fillId="0" borderId="0" xfId="0" applyFill="1" applyBorder="1" applyAlignment="1">
      <alignment/>
    </xf>
    <xf numFmtId="0" fontId="3" fillId="2" borderId="0" xfId="0" applyFont="1" applyFill="1" applyAlignment="1">
      <alignment vertical="center"/>
    </xf>
    <xf numFmtId="0" fontId="0" fillId="0" borderId="0" xfId="0" applyFont="1" applyFill="1" applyBorder="1" applyAlignment="1">
      <alignment wrapText="1"/>
    </xf>
    <xf numFmtId="49" fontId="0" fillId="0" borderId="0" xfId="0" applyNumberFormat="1" applyAlignment="1">
      <alignment/>
    </xf>
    <xf numFmtId="0" fontId="4" fillId="0" borderId="0" xfId="0" applyFont="1" applyFill="1" applyBorder="1" applyAlignment="1">
      <alignment/>
    </xf>
    <xf numFmtId="0" fontId="7" fillId="0" borderId="16" xfId="0" applyFont="1" applyBorder="1" applyAlignment="1">
      <alignment horizontal="center" vertical="center"/>
    </xf>
    <xf numFmtId="0" fontId="14" fillId="3"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1" fillId="0" borderId="19" xfId="0" applyFont="1" applyBorder="1" applyAlignment="1" applyProtection="1">
      <alignment horizontal="center"/>
      <protection locked="0"/>
    </xf>
    <xf numFmtId="0" fontId="11" fillId="0" borderId="20" xfId="0" applyFont="1" applyBorder="1" applyAlignment="1" applyProtection="1">
      <alignment horizontal="center"/>
      <protection locked="0"/>
    </xf>
    <xf numFmtId="0" fontId="1" fillId="3" borderId="1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7" fillId="0" borderId="16" xfId="0" applyFont="1" applyFill="1" applyBorder="1" applyAlignment="1">
      <alignment vertical="center"/>
    </xf>
    <xf numFmtId="0" fontId="12" fillId="2" borderId="0" xfId="0" applyFont="1" applyFill="1" applyAlignment="1">
      <alignment horizontal="center" vertical="center" wrapText="1"/>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18" fillId="4" borderId="0" xfId="0" applyFont="1" applyFill="1" applyAlignment="1">
      <alignment horizontal="center" vertical="center" wrapText="1"/>
    </xf>
    <xf numFmtId="0" fontId="4" fillId="4" borderId="24" xfId="0" applyFont="1" applyFill="1" applyBorder="1" applyAlignment="1">
      <alignment horizontal="center" vertical="center"/>
    </xf>
    <xf numFmtId="0" fontId="4" fillId="4" borderId="0" xfId="0" applyFont="1" applyFill="1" applyAlignment="1">
      <alignment horizontal="center" vertical="center"/>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30" xfId="0" applyFont="1" applyFill="1" applyBorder="1" applyAlignment="1">
      <alignment horizontal="center" vertical="center"/>
    </xf>
    <xf numFmtId="0" fontId="10" fillId="2" borderId="0" xfId="0" applyFont="1" applyFill="1" applyAlignment="1">
      <alignment horizontal="center" vertical="center" wrapText="1"/>
    </xf>
    <xf numFmtId="0" fontId="8" fillId="6" borderId="31" xfId="0" applyFont="1" applyFill="1" applyBorder="1" applyAlignment="1">
      <alignment horizontal="center" vertical="center"/>
    </xf>
    <xf numFmtId="0" fontId="8" fillId="6" borderId="0" xfId="0" applyFont="1" applyFill="1" applyBorder="1" applyAlignment="1">
      <alignment horizontal="center" vertical="center"/>
    </xf>
    <xf numFmtId="0" fontId="0" fillId="0" borderId="6" xfId="0" applyFill="1" applyBorder="1" applyAlignment="1">
      <alignment horizontal="left"/>
    </xf>
    <xf numFmtId="0" fontId="17" fillId="2" borderId="0" xfId="0" applyFont="1" applyFill="1" applyAlignment="1">
      <alignment horizontal="center" vertical="center" wrapText="1"/>
    </xf>
    <xf numFmtId="0" fontId="17" fillId="2" borderId="24"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0" borderId="34" xfId="0" applyFont="1" applyFill="1" applyBorder="1" applyAlignment="1">
      <alignment horizontal="center" vertical="center"/>
    </xf>
    <xf numFmtId="0" fontId="0" fillId="0" borderId="29" xfId="0" applyFont="1" applyFill="1" applyBorder="1" applyAlignment="1">
      <alignment horizontal="left" vertical="center" wrapText="1"/>
    </xf>
    <xf numFmtId="0" fontId="17" fillId="7" borderId="35" xfId="0" applyFont="1" applyFill="1" applyBorder="1" applyAlignment="1">
      <alignment horizontal="center" vertical="center"/>
    </xf>
    <xf numFmtId="0" fontId="17" fillId="7" borderId="36" xfId="0" applyFont="1" applyFill="1" applyBorder="1" applyAlignment="1">
      <alignment horizontal="center" vertical="center"/>
    </xf>
    <xf numFmtId="0" fontId="7" fillId="7" borderId="35" xfId="0" applyFont="1" applyFill="1" applyBorder="1" applyAlignment="1">
      <alignment horizontal="center" vertical="center" wrapText="1"/>
    </xf>
    <xf numFmtId="0" fontId="7" fillId="7" borderId="37" xfId="0" applyFont="1" applyFill="1" applyBorder="1" applyAlignment="1">
      <alignment horizontal="center" vertical="center" wrapText="1"/>
    </xf>
    <xf numFmtId="0" fontId="7" fillId="7" borderId="36" xfId="0" applyFont="1" applyFill="1" applyBorder="1" applyAlignment="1">
      <alignment horizontal="center" vertical="center" wrapText="1"/>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3" fillId="2" borderId="0" xfId="0" applyFont="1" applyFill="1" applyAlignment="1">
      <alignment horizontal="center" vertical="center"/>
    </xf>
    <xf numFmtId="0" fontId="17" fillId="2" borderId="0" xfId="0" applyFont="1" applyFill="1" applyAlignment="1">
      <alignment horizontal="center" vertical="center"/>
    </xf>
    <xf numFmtId="0" fontId="17" fillId="2" borderId="24" xfId="0" applyFont="1" applyFill="1" applyBorder="1" applyAlignment="1">
      <alignment horizontal="center" vertical="center"/>
    </xf>
    <xf numFmtId="0" fontId="19" fillId="0" borderId="6" xfId="0" applyFont="1" applyBorder="1" applyAlignment="1">
      <alignment/>
    </xf>
    <xf numFmtId="0" fontId="19" fillId="0" borderId="3" xfId="0" applyFont="1" applyFill="1" applyBorder="1" applyAlignment="1">
      <alignment/>
    </xf>
    <xf numFmtId="0" fontId="19" fillId="0" borderId="3" xfId="0" applyFont="1" applyBorder="1" applyAlignment="1">
      <alignment horizontal="left"/>
    </xf>
    <xf numFmtId="0" fontId="19" fillId="0" borderId="38" xfId="0" applyFont="1" applyBorder="1" applyAlignment="1">
      <alignment horizontal="left"/>
    </xf>
    <xf numFmtId="0" fontId="4"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7"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Alignment="1">
      <alignment/>
    </xf>
    <xf numFmtId="0" fontId="10" fillId="0" borderId="0" xfId="0" applyFont="1" applyFill="1" applyBorder="1" applyAlignment="1">
      <alignment horizontal="center"/>
    </xf>
    <xf numFmtId="9" fontId="10" fillId="0" borderId="0" xfId="0" applyNumberFormat="1" applyFont="1" applyFill="1" applyBorder="1" applyAlignment="1">
      <alignment horizontal="center" vertical="center"/>
    </xf>
    <xf numFmtId="0" fontId="0" fillId="0" borderId="0" xfId="0" applyFill="1" applyAlignment="1">
      <alignment/>
    </xf>
    <xf numFmtId="0" fontId="0" fillId="0" borderId="0" xfId="0" applyFill="1" applyAlignment="1">
      <alignment horizontal="center"/>
    </xf>
    <xf numFmtId="49" fontId="13" fillId="0" borderId="0" xfId="0" applyNumberFormat="1" applyFont="1" applyFill="1" applyBorder="1" applyAlignment="1" applyProtection="1">
      <alignment/>
      <protection locked="0"/>
    </xf>
    <xf numFmtId="0" fontId="3" fillId="0" borderId="0" xfId="0" applyFont="1" applyFill="1" applyAlignment="1">
      <alignment horizontal="center" vertical="center"/>
    </xf>
    <xf numFmtId="0" fontId="3" fillId="0" borderId="0" xfId="0" applyFont="1" applyFill="1" applyAlignment="1">
      <alignment horizontal="center"/>
    </xf>
    <xf numFmtId="0" fontId="7" fillId="0" borderId="0" xfId="0" applyFont="1" applyFill="1" applyBorder="1" applyAlignment="1">
      <alignment vertical="center"/>
    </xf>
    <xf numFmtId="164" fontId="3" fillId="2" borderId="6" xfId="0" applyNumberFormat="1" applyFont="1" applyFill="1" applyBorder="1" applyAlignment="1">
      <alignment horizontal="center"/>
    </xf>
    <xf numFmtId="164" fontId="4" fillId="4" borderId="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3">
    <dxf>
      <fill>
        <patternFill>
          <bgColor rgb="FF339966"/>
        </patternFill>
      </fill>
      <border/>
    </dxf>
    <dxf>
      <fill>
        <patternFill>
          <bgColor rgb="FFCCFFCC"/>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73"/>
  <sheetViews>
    <sheetView tabSelected="1" workbookViewId="0" topLeftCell="A1">
      <selection activeCell="A1" sqref="A1"/>
    </sheetView>
  </sheetViews>
  <sheetFormatPr defaultColWidth="11.421875" defaultRowHeight="12.75"/>
  <cols>
    <col min="1" max="1" width="3.7109375" style="0" customWidth="1"/>
    <col min="2" max="2" width="15.421875" style="0" customWidth="1"/>
    <col min="3" max="5" width="14.28125" style="0" customWidth="1"/>
    <col min="6" max="15" width="13.7109375" style="0" customWidth="1"/>
    <col min="16" max="20" width="13.7109375" style="1" customWidth="1"/>
    <col min="21" max="22" width="15.7109375" style="1" customWidth="1"/>
    <col min="23" max="24" width="3.7109375" style="1" customWidth="1"/>
  </cols>
  <sheetData>
    <row r="1" ht="13.5" thickBot="1">
      <c r="A1" s="2"/>
    </row>
    <row r="2" spans="1:17" ht="15" customHeight="1">
      <c r="A2" s="85" t="s">
        <v>64</v>
      </c>
      <c r="B2" s="86"/>
      <c r="C2" s="86"/>
      <c r="D2" s="86"/>
      <c r="E2" s="86"/>
      <c r="F2" s="86"/>
      <c r="G2" s="86"/>
      <c r="H2" s="86"/>
      <c r="I2" s="86"/>
      <c r="K2" s="78" t="s">
        <v>135</v>
      </c>
      <c r="L2" s="79"/>
      <c r="M2" s="79"/>
      <c r="N2" s="79"/>
      <c r="O2" s="79"/>
      <c r="P2" s="79"/>
      <c r="Q2" s="80"/>
    </row>
    <row r="3" spans="1:24" s="8" customFormat="1" ht="15" customHeight="1" thickBot="1">
      <c r="A3" s="85"/>
      <c r="B3" s="86"/>
      <c r="C3" s="86"/>
      <c r="D3" s="86"/>
      <c r="E3" s="86"/>
      <c r="F3" s="86"/>
      <c r="G3" s="86"/>
      <c r="H3" s="86"/>
      <c r="I3" s="86"/>
      <c r="K3" s="81"/>
      <c r="L3" s="82"/>
      <c r="M3" s="82"/>
      <c r="N3" s="82"/>
      <c r="O3" s="82"/>
      <c r="P3" s="82"/>
      <c r="Q3" s="83"/>
      <c r="R3" s="9"/>
      <c r="S3" s="9"/>
      <c r="T3" s="9"/>
      <c r="U3" s="9"/>
      <c r="V3" s="9"/>
      <c r="W3" s="9"/>
      <c r="X3" s="9"/>
    </row>
    <row r="4" spans="1:24" s="8" customFormat="1" ht="12.75">
      <c r="A4" s="107" t="s">
        <v>73</v>
      </c>
      <c r="B4" s="108"/>
      <c r="C4" s="87"/>
      <c r="D4" s="87"/>
      <c r="E4" s="87"/>
      <c r="F4" s="87"/>
      <c r="G4" s="87"/>
      <c r="H4" s="87"/>
      <c r="I4" s="87"/>
      <c r="R4" s="57"/>
      <c r="S4" s="57"/>
      <c r="T4" s="57"/>
      <c r="U4" s="57"/>
      <c r="V4" s="57"/>
      <c r="W4" s="9"/>
      <c r="X4" s="9"/>
    </row>
    <row r="5" spans="1:24" s="8" customFormat="1" ht="12.75">
      <c r="A5" s="107" t="s">
        <v>74</v>
      </c>
      <c r="B5" s="108"/>
      <c r="C5" s="87"/>
      <c r="D5" s="87"/>
      <c r="E5" s="87"/>
      <c r="F5" s="87"/>
      <c r="G5" s="87"/>
      <c r="H5" s="87"/>
      <c r="I5" s="87"/>
      <c r="R5" s="57"/>
      <c r="S5" s="57"/>
      <c r="T5" s="57"/>
      <c r="U5" s="57"/>
      <c r="V5" s="57"/>
      <c r="W5" s="9"/>
      <c r="X5" s="9"/>
    </row>
    <row r="6" spans="1:24" s="8" customFormat="1" ht="12.75" customHeight="1">
      <c r="A6" s="107" t="s">
        <v>128</v>
      </c>
      <c r="B6" s="108"/>
      <c r="C6" s="87"/>
      <c r="D6" s="87"/>
      <c r="E6" s="87"/>
      <c r="F6" s="87"/>
      <c r="G6" s="87"/>
      <c r="H6" s="87"/>
      <c r="I6" s="87"/>
      <c r="J6" s="57"/>
      <c r="K6" s="57"/>
      <c r="L6" s="61" t="s">
        <v>125</v>
      </c>
      <c r="M6" s="57"/>
      <c r="N6" s="57"/>
      <c r="O6" s="57"/>
      <c r="P6" s="57"/>
      <c r="Q6" s="57"/>
      <c r="R6" s="57"/>
      <c r="S6" s="57"/>
      <c r="T6" s="57"/>
      <c r="U6" s="57"/>
      <c r="V6" s="57"/>
      <c r="W6" s="9"/>
      <c r="X6" s="9"/>
    </row>
    <row r="7" spans="1:24" s="8" customFormat="1" ht="12.75" customHeight="1">
      <c r="A7" s="109" t="s">
        <v>72</v>
      </c>
      <c r="B7" s="110"/>
      <c r="C7" s="87"/>
      <c r="D7" s="87"/>
      <c r="E7" s="87"/>
      <c r="F7" s="87"/>
      <c r="G7" s="87"/>
      <c r="H7" s="87"/>
      <c r="I7" s="87"/>
      <c r="J7" s="57"/>
      <c r="K7" s="57"/>
      <c r="L7" s="57"/>
      <c r="M7" s="57"/>
      <c r="N7" s="57"/>
      <c r="O7" s="57"/>
      <c r="P7" s="57"/>
      <c r="Q7" s="57"/>
      <c r="R7" s="57"/>
      <c r="S7" s="57"/>
      <c r="T7" s="57"/>
      <c r="U7" s="57"/>
      <c r="V7" s="57"/>
      <c r="W7" s="9"/>
      <c r="X7" s="9"/>
    </row>
    <row r="8" s="8" customFormat="1" ht="12.75" customHeight="1"/>
    <row r="9" ht="13.5" customHeight="1"/>
    <row r="10" ht="13.5" customHeight="1"/>
    <row r="11" spans="2:24" s="38" customFormat="1" ht="57" customHeight="1" thickBot="1">
      <c r="B11" s="59"/>
      <c r="C11" s="59"/>
      <c r="D11" s="59"/>
      <c r="E11" s="59"/>
      <c r="F11" s="96" t="s">
        <v>124</v>
      </c>
      <c r="G11" s="96"/>
      <c r="H11" s="96"/>
      <c r="I11" s="96"/>
      <c r="J11" s="96"/>
      <c r="K11" s="96"/>
      <c r="L11" s="96"/>
      <c r="M11" s="96"/>
      <c r="N11" s="96"/>
      <c r="O11" s="96"/>
      <c r="P11" s="96"/>
      <c r="Q11" s="96"/>
      <c r="R11" s="96"/>
      <c r="S11" s="96"/>
      <c r="T11" s="96"/>
      <c r="U11" s="96"/>
      <c r="V11" s="96"/>
      <c r="W11" s="59"/>
      <c r="X11" s="59"/>
    </row>
    <row r="12" spans="4:24" ht="52.5" customHeight="1" thickBot="1">
      <c r="D12" s="97" t="s">
        <v>129</v>
      </c>
      <c r="E12" s="98"/>
      <c r="F12" s="92" t="s">
        <v>126</v>
      </c>
      <c r="G12" s="93"/>
      <c r="H12" s="93"/>
      <c r="I12" s="93"/>
      <c r="J12" s="93"/>
      <c r="K12" s="93"/>
      <c r="L12" s="93"/>
      <c r="M12" s="93"/>
      <c r="N12" s="93"/>
      <c r="O12" s="93"/>
      <c r="P12" s="93"/>
      <c r="Q12" s="93"/>
      <c r="R12" s="93"/>
      <c r="S12" s="93"/>
      <c r="T12" s="93"/>
      <c r="U12" s="93"/>
      <c r="V12" s="94"/>
      <c r="W12" s="31"/>
      <c r="X12" s="31"/>
    </row>
    <row r="13" spans="4:24" ht="52.5" customHeight="1" thickBot="1">
      <c r="D13" s="62">
        <v>1</v>
      </c>
      <c r="E13" s="62">
        <v>2</v>
      </c>
      <c r="F13" s="51" t="s">
        <v>41</v>
      </c>
      <c r="G13" s="73" t="s">
        <v>91</v>
      </c>
      <c r="H13" s="74"/>
      <c r="I13" s="73" t="s">
        <v>95</v>
      </c>
      <c r="J13" s="74"/>
      <c r="K13" s="73" t="s">
        <v>98</v>
      </c>
      <c r="L13" s="95"/>
      <c r="M13" s="95"/>
      <c r="N13" s="74"/>
      <c r="O13" s="73" t="s">
        <v>103</v>
      </c>
      <c r="P13" s="95"/>
      <c r="Q13" s="74"/>
      <c r="R13" s="90" t="s">
        <v>107</v>
      </c>
      <c r="S13" s="91"/>
      <c r="T13" s="91"/>
      <c r="U13" s="64" t="s">
        <v>131</v>
      </c>
      <c r="V13" s="64" t="s">
        <v>132</v>
      </c>
      <c r="W13" s="31"/>
      <c r="X13" s="31"/>
    </row>
    <row r="14" spans="2:24" ht="82.5" customHeight="1">
      <c r="B14" s="43" t="s">
        <v>0</v>
      </c>
      <c r="C14" s="45" t="s">
        <v>41</v>
      </c>
      <c r="D14" s="69" t="s">
        <v>137</v>
      </c>
      <c r="E14" s="69" t="s">
        <v>130</v>
      </c>
      <c r="F14" s="52" t="s">
        <v>92</v>
      </c>
      <c r="G14" s="47" t="s">
        <v>93</v>
      </c>
      <c r="H14" s="48" t="s">
        <v>94</v>
      </c>
      <c r="I14" s="47" t="s">
        <v>96</v>
      </c>
      <c r="J14" s="48" t="s">
        <v>97</v>
      </c>
      <c r="K14" s="47" t="s">
        <v>99</v>
      </c>
      <c r="L14" s="46" t="s">
        <v>100</v>
      </c>
      <c r="M14" s="46" t="s">
        <v>101</v>
      </c>
      <c r="N14" s="48" t="s">
        <v>102</v>
      </c>
      <c r="O14" s="47" t="s">
        <v>104</v>
      </c>
      <c r="P14" s="46" t="s">
        <v>105</v>
      </c>
      <c r="Q14" s="48" t="s">
        <v>106</v>
      </c>
      <c r="R14" s="47" t="s">
        <v>108</v>
      </c>
      <c r="S14" s="46" t="s">
        <v>109</v>
      </c>
      <c r="T14" s="48" t="s">
        <v>110</v>
      </c>
      <c r="U14" s="68" t="s">
        <v>133</v>
      </c>
      <c r="V14" s="65" t="s">
        <v>134</v>
      </c>
      <c r="W14" s="44"/>
      <c r="X14" s="29"/>
    </row>
    <row r="15" spans="1:24" ht="16.5" customHeight="1">
      <c r="A15" s="5">
        <v>1</v>
      </c>
      <c r="B15" s="6" t="s">
        <v>75</v>
      </c>
      <c r="C15" s="49" t="s">
        <v>76</v>
      </c>
      <c r="D15" s="54"/>
      <c r="E15" s="54"/>
      <c r="F15" s="54"/>
      <c r="G15" s="17"/>
      <c r="H15" s="19"/>
      <c r="I15" s="17"/>
      <c r="J15" s="19"/>
      <c r="K15" s="17"/>
      <c r="L15" s="18"/>
      <c r="M15" s="18"/>
      <c r="N15" s="19"/>
      <c r="O15" s="17"/>
      <c r="P15" s="18"/>
      <c r="Q15" s="19"/>
      <c r="R15" s="17"/>
      <c r="S15" s="18"/>
      <c r="T15" s="19"/>
      <c r="U15" s="54"/>
      <c r="V15" s="66"/>
      <c r="W15" s="32"/>
      <c r="X15" s="32"/>
    </row>
    <row r="16" spans="1:24" ht="16.5" customHeight="1">
      <c r="A16" s="3">
        <v>2</v>
      </c>
      <c r="B16" s="6" t="s">
        <v>77</v>
      </c>
      <c r="C16" s="49" t="s">
        <v>78</v>
      </c>
      <c r="D16" s="54"/>
      <c r="E16" s="54"/>
      <c r="F16" s="54"/>
      <c r="G16" s="17"/>
      <c r="H16" s="19"/>
      <c r="I16" s="17"/>
      <c r="J16" s="19"/>
      <c r="K16" s="17"/>
      <c r="L16" s="18"/>
      <c r="M16" s="18"/>
      <c r="N16" s="19"/>
      <c r="O16" s="17"/>
      <c r="P16" s="18"/>
      <c r="Q16" s="19"/>
      <c r="R16" s="17"/>
      <c r="S16" s="18"/>
      <c r="T16" s="19"/>
      <c r="U16" s="54"/>
      <c r="V16" s="66"/>
      <c r="W16" s="32"/>
      <c r="X16" s="32"/>
    </row>
    <row r="17" spans="1:24" ht="16.5" customHeight="1">
      <c r="A17" s="3">
        <v>3</v>
      </c>
      <c r="B17" s="6" t="s">
        <v>79</v>
      </c>
      <c r="C17" s="49" t="s">
        <v>80</v>
      </c>
      <c r="D17" s="54"/>
      <c r="E17" s="54"/>
      <c r="F17" s="54"/>
      <c r="G17" s="17"/>
      <c r="H17" s="19"/>
      <c r="I17" s="17"/>
      <c r="J17" s="19"/>
      <c r="K17" s="17"/>
      <c r="L17" s="18"/>
      <c r="M17" s="18"/>
      <c r="N17" s="19"/>
      <c r="O17" s="17"/>
      <c r="P17" s="18"/>
      <c r="Q17" s="19"/>
      <c r="R17" s="17"/>
      <c r="S17" s="18"/>
      <c r="T17" s="19"/>
      <c r="U17" s="54"/>
      <c r="V17" s="66"/>
      <c r="W17" s="32"/>
      <c r="X17" s="32"/>
    </row>
    <row r="18" spans="1:24" ht="16.5" customHeight="1">
      <c r="A18" s="3">
        <v>4</v>
      </c>
      <c r="B18" s="6" t="s">
        <v>81</v>
      </c>
      <c r="C18" s="49" t="s">
        <v>82</v>
      </c>
      <c r="D18" s="54"/>
      <c r="E18" s="54"/>
      <c r="F18" s="54"/>
      <c r="G18" s="17"/>
      <c r="H18" s="19"/>
      <c r="I18" s="17"/>
      <c r="J18" s="19"/>
      <c r="K18" s="17"/>
      <c r="L18" s="18"/>
      <c r="M18" s="18"/>
      <c r="N18" s="19"/>
      <c r="O18" s="17"/>
      <c r="P18" s="18"/>
      <c r="Q18" s="19"/>
      <c r="R18" s="17"/>
      <c r="S18" s="18"/>
      <c r="T18" s="19"/>
      <c r="U18" s="54"/>
      <c r="V18" s="66"/>
      <c r="W18" s="32"/>
      <c r="X18" s="32"/>
    </row>
    <row r="19" spans="1:24" ht="16.5" customHeight="1">
      <c r="A19" s="3">
        <v>5</v>
      </c>
      <c r="B19" s="6" t="s">
        <v>83</v>
      </c>
      <c r="C19" s="49" t="s">
        <v>84</v>
      </c>
      <c r="D19" s="54"/>
      <c r="E19" s="54"/>
      <c r="F19" s="54"/>
      <c r="G19" s="17"/>
      <c r="H19" s="19"/>
      <c r="I19" s="17"/>
      <c r="J19" s="19"/>
      <c r="K19" s="17"/>
      <c r="L19" s="18"/>
      <c r="M19" s="18"/>
      <c r="N19" s="19"/>
      <c r="O19" s="17"/>
      <c r="P19" s="18"/>
      <c r="Q19" s="19"/>
      <c r="R19" s="17"/>
      <c r="S19" s="18"/>
      <c r="T19" s="19"/>
      <c r="U19" s="54"/>
      <c r="V19" s="66"/>
      <c r="W19" s="32"/>
      <c r="X19" s="32"/>
    </row>
    <row r="20" spans="1:24" ht="16.5" customHeight="1">
      <c r="A20" s="3">
        <v>6</v>
      </c>
      <c r="B20" s="6" t="s">
        <v>85</v>
      </c>
      <c r="C20" s="49" t="s">
        <v>86</v>
      </c>
      <c r="D20" s="54"/>
      <c r="E20" s="54"/>
      <c r="F20" s="54"/>
      <c r="G20" s="17"/>
      <c r="H20" s="19"/>
      <c r="I20" s="17"/>
      <c r="J20" s="19"/>
      <c r="K20" s="17"/>
      <c r="L20" s="18"/>
      <c r="M20" s="18"/>
      <c r="N20" s="19"/>
      <c r="O20" s="17"/>
      <c r="P20" s="18"/>
      <c r="Q20" s="19"/>
      <c r="R20" s="17"/>
      <c r="S20" s="18"/>
      <c r="T20" s="19"/>
      <c r="U20" s="54"/>
      <c r="V20" s="66"/>
      <c r="W20" s="32"/>
      <c r="X20" s="32"/>
    </row>
    <row r="21" spans="1:24" ht="16.5" customHeight="1">
      <c r="A21" s="3">
        <v>7</v>
      </c>
      <c r="B21" s="6" t="s">
        <v>87</v>
      </c>
      <c r="C21" s="49" t="s">
        <v>88</v>
      </c>
      <c r="D21" s="54"/>
      <c r="E21" s="54"/>
      <c r="F21" s="54"/>
      <c r="G21" s="17"/>
      <c r="H21" s="19"/>
      <c r="I21" s="17"/>
      <c r="J21" s="19"/>
      <c r="K21" s="17"/>
      <c r="L21" s="18"/>
      <c r="M21" s="18"/>
      <c r="N21" s="19"/>
      <c r="O21" s="17"/>
      <c r="P21" s="18"/>
      <c r="Q21" s="19"/>
      <c r="R21" s="17"/>
      <c r="S21" s="18"/>
      <c r="T21" s="19"/>
      <c r="U21" s="54"/>
      <c r="V21" s="66"/>
      <c r="W21" s="32"/>
      <c r="X21" s="32"/>
    </row>
    <row r="22" spans="1:24" ht="16.5" customHeight="1">
      <c r="A22" s="3">
        <v>8</v>
      </c>
      <c r="B22" s="6" t="s">
        <v>89</v>
      </c>
      <c r="C22" s="49" t="s">
        <v>90</v>
      </c>
      <c r="D22" s="54"/>
      <c r="E22" s="54"/>
      <c r="F22" s="54"/>
      <c r="G22" s="17"/>
      <c r="H22" s="19"/>
      <c r="I22" s="17"/>
      <c r="J22" s="19"/>
      <c r="K22" s="17"/>
      <c r="L22" s="18"/>
      <c r="M22" s="18"/>
      <c r="N22" s="19"/>
      <c r="O22" s="17"/>
      <c r="P22" s="18"/>
      <c r="Q22" s="19"/>
      <c r="R22" s="17"/>
      <c r="S22" s="18"/>
      <c r="T22" s="19"/>
      <c r="U22" s="54"/>
      <c r="V22" s="66"/>
      <c r="W22" s="32"/>
      <c r="X22" s="32"/>
    </row>
    <row r="23" spans="1:24" ht="16.5" customHeight="1">
      <c r="A23" s="3">
        <v>9</v>
      </c>
      <c r="B23" s="6" t="s">
        <v>1</v>
      </c>
      <c r="C23" s="49" t="s">
        <v>21</v>
      </c>
      <c r="D23" s="54"/>
      <c r="E23" s="54"/>
      <c r="F23" s="54"/>
      <c r="G23" s="17"/>
      <c r="H23" s="19"/>
      <c r="I23" s="17"/>
      <c r="J23" s="19"/>
      <c r="K23" s="17"/>
      <c r="L23" s="18"/>
      <c r="M23" s="18"/>
      <c r="N23" s="19"/>
      <c r="O23" s="17"/>
      <c r="P23" s="18"/>
      <c r="Q23" s="19"/>
      <c r="R23" s="17"/>
      <c r="S23" s="18"/>
      <c r="T23" s="19"/>
      <c r="U23" s="54"/>
      <c r="V23" s="66"/>
      <c r="W23" s="32"/>
      <c r="X23" s="32"/>
    </row>
    <row r="24" spans="1:24" ht="16.5" customHeight="1">
      <c r="A24" s="3">
        <v>10</v>
      </c>
      <c r="B24" s="6" t="s">
        <v>2</v>
      </c>
      <c r="C24" s="49" t="s">
        <v>22</v>
      </c>
      <c r="D24" s="54"/>
      <c r="E24" s="54"/>
      <c r="F24" s="54"/>
      <c r="G24" s="17"/>
      <c r="H24" s="19"/>
      <c r="I24" s="17"/>
      <c r="J24" s="19"/>
      <c r="K24" s="17"/>
      <c r="L24" s="18"/>
      <c r="M24" s="18"/>
      <c r="N24" s="19"/>
      <c r="O24" s="17"/>
      <c r="P24" s="18"/>
      <c r="Q24" s="19"/>
      <c r="R24" s="17"/>
      <c r="S24" s="18"/>
      <c r="T24" s="19"/>
      <c r="U24" s="54"/>
      <c r="V24" s="66"/>
      <c r="W24" s="32"/>
      <c r="X24" s="32"/>
    </row>
    <row r="25" spans="1:24" ht="16.5" customHeight="1">
      <c r="A25" s="3">
        <v>11</v>
      </c>
      <c r="B25" s="6" t="s">
        <v>3</v>
      </c>
      <c r="C25" s="49" t="s">
        <v>23</v>
      </c>
      <c r="D25" s="54"/>
      <c r="E25" s="54"/>
      <c r="F25" s="54"/>
      <c r="G25" s="17"/>
      <c r="H25" s="19"/>
      <c r="I25" s="17"/>
      <c r="J25" s="19"/>
      <c r="K25" s="17"/>
      <c r="L25" s="18"/>
      <c r="M25" s="18"/>
      <c r="N25" s="19"/>
      <c r="O25" s="17"/>
      <c r="P25" s="18"/>
      <c r="Q25" s="19"/>
      <c r="R25" s="17"/>
      <c r="S25" s="18"/>
      <c r="T25" s="19"/>
      <c r="U25" s="54"/>
      <c r="V25" s="66"/>
      <c r="W25" s="32"/>
      <c r="X25" s="32"/>
    </row>
    <row r="26" spans="1:24" ht="16.5" customHeight="1">
      <c r="A26" s="3">
        <v>12</v>
      </c>
      <c r="B26" s="6" t="s">
        <v>4</v>
      </c>
      <c r="C26" s="49" t="s">
        <v>24</v>
      </c>
      <c r="D26" s="54"/>
      <c r="E26" s="54"/>
      <c r="F26" s="54"/>
      <c r="G26" s="17"/>
      <c r="H26" s="19"/>
      <c r="I26" s="17"/>
      <c r="J26" s="19"/>
      <c r="K26" s="17"/>
      <c r="L26" s="18"/>
      <c r="M26" s="18"/>
      <c r="N26" s="19"/>
      <c r="O26" s="17"/>
      <c r="P26" s="18"/>
      <c r="Q26" s="19"/>
      <c r="R26" s="17"/>
      <c r="S26" s="18"/>
      <c r="T26" s="19"/>
      <c r="U26" s="54"/>
      <c r="V26" s="66"/>
      <c r="W26" s="32"/>
      <c r="X26" s="32"/>
    </row>
    <row r="27" spans="1:24" ht="16.5" customHeight="1">
      <c r="A27" s="3">
        <v>13</v>
      </c>
      <c r="B27" s="6" t="s">
        <v>5</v>
      </c>
      <c r="C27" s="49" t="s">
        <v>25</v>
      </c>
      <c r="D27" s="54"/>
      <c r="E27" s="54"/>
      <c r="F27" s="54"/>
      <c r="G27" s="17"/>
      <c r="H27" s="19"/>
      <c r="I27" s="17"/>
      <c r="J27" s="19"/>
      <c r="K27" s="17"/>
      <c r="L27" s="18"/>
      <c r="M27" s="18"/>
      <c r="N27" s="19"/>
      <c r="O27" s="17"/>
      <c r="P27" s="18"/>
      <c r="Q27" s="19"/>
      <c r="R27" s="17"/>
      <c r="S27" s="18"/>
      <c r="T27" s="19"/>
      <c r="U27" s="54"/>
      <c r="V27" s="66"/>
      <c r="W27" s="32"/>
      <c r="X27" s="32"/>
    </row>
    <row r="28" spans="1:24" ht="16.5" customHeight="1">
      <c r="A28" s="3">
        <v>14</v>
      </c>
      <c r="B28" s="6" t="s">
        <v>6</v>
      </c>
      <c r="C28" s="49" t="s">
        <v>26</v>
      </c>
      <c r="D28" s="54"/>
      <c r="E28" s="54"/>
      <c r="F28" s="54"/>
      <c r="G28" s="17"/>
      <c r="H28" s="19"/>
      <c r="I28" s="17"/>
      <c r="J28" s="19"/>
      <c r="K28" s="17"/>
      <c r="L28" s="18"/>
      <c r="M28" s="18"/>
      <c r="N28" s="19"/>
      <c r="O28" s="17"/>
      <c r="P28" s="18"/>
      <c r="Q28" s="19"/>
      <c r="R28" s="17"/>
      <c r="S28" s="18"/>
      <c r="T28" s="19"/>
      <c r="U28" s="54"/>
      <c r="V28" s="66"/>
      <c r="W28" s="32"/>
      <c r="X28" s="32"/>
    </row>
    <row r="29" spans="1:24" ht="16.5" customHeight="1">
      <c r="A29" s="3">
        <v>15</v>
      </c>
      <c r="B29" s="6" t="s">
        <v>7</v>
      </c>
      <c r="C29" s="49" t="s">
        <v>27</v>
      </c>
      <c r="D29" s="54"/>
      <c r="E29" s="54"/>
      <c r="F29" s="54"/>
      <c r="G29" s="17"/>
      <c r="H29" s="19"/>
      <c r="I29" s="17"/>
      <c r="J29" s="19"/>
      <c r="K29" s="17"/>
      <c r="L29" s="18"/>
      <c r="M29" s="18"/>
      <c r="N29" s="19"/>
      <c r="O29" s="17"/>
      <c r="P29" s="18"/>
      <c r="Q29" s="19"/>
      <c r="R29" s="17"/>
      <c r="S29" s="18"/>
      <c r="T29" s="19"/>
      <c r="U29" s="54"/>
      <c r="V29" s="66"/>
      <c r="W29" s="32"/>
      <c r="X29" s="32"/>
    </row>
    <row r="30" spans="1:24" ht="16.5" customHeight="1">
      <c r="A30" s="3">
        <v>16</v>
      </c>
      <c r="B30" s="6" t="s">
        <v>8</v>
      </c>
      <c r="C30" s="49" t="s">
        <v>28</v>
      </c>
      <c r="D30" s="54"/>
      <c r="E30" s="54"/>
      <c r="F30" s="54"/>
      <c r="G30" s="17"/>
      <c r="H30" s="19"/>
      <c r="I30" s="17"/>
      <c r="J30" s="19"/>
      <c r="K30" s="17"/>
      <c r="L30" s="18"/>
      <c r="M30" s="18"/>
      <c r="N30" s="19"/>
      <c r="O30" s="17"/>
      <c r="P30" s="18"/>
      <c r="Q30" s="19"/>
      <c r="R30" s="17"/>
      <c r="S30" s="18"/>
      <c r="T30" s="19"/>
      <c r="U30" s="54"/>
      <c r="V30" s="66"/>
      <c r="W30" s="32"/>
      <c r="X30" s="32"/>
    </row>
    <row r="31" spans="1:24" ht="16.5" customHeight="1">
      <c r="A31" s="3">
        <v>17</v>
      </c>
      <c r="B31" s="6" t="s">
        <v>9</v>
      </c>
      <c r="C31" s="49" t="s">
        <v>29</v>
      </c>
      <c r="D31" s="54"/>
      <c r="E31" s="54"/>
      <c r="F31" s="54"/>
      <c r="G31" s="17"/>
      <c r="H31" s="19"/>
      <c r="I31" s="17"/>
      <c r="J31" s="19"/>
      <c r="K31" s="17"/>
      <c r="L31" s="18"/>
      <c r="M31" s="18"/>
      <c r="N31" s="19"/>
      <c r="O31" s="17"/>
      <c r="P31" s="18"/>
      <c r="Q31" s="19"/>
      <c r="R31" s="17"/>
      <c r="S31" s="18"/>
      <c r="T31" s="19"/>
      <c r="U31" s="54"/>
      <c r="V31" s="66"/>
      <c r="W31" s="32"/>
      <c r="X31" s="32"/>
    </row>
    <row r="32" spans="1:24" ht="16.5" customHeight="1">
      <c r="A32" s="3">
        <v>18</v>
      </c>
      <c r="B32" s="6" t="s">
        <v>10</v>
      </c>
      <c r="C32" s="49" t="s">
        <v>30</v>
      </c>
      <c r="D32" s="54"/>
      <c r="E32" s="54"/>
      <c r="F32" s="54"/>
      <c r="G32" s="17"/>
      <c r="H32" s="19"/>
      <c r="I32" s="17"/>
      <c r="J32" s="19"/>
      <c r="K32" s="17"/>
      <c r="L32" s="18"/>
      <c r="M32" s="18"/>
      <c r="N32" s="19"/>
      <c r="O32" s="17"/>
      <c r="P32" s="18"/>
      <c r="Q32" s="19"/>
      <c r="R32" s="17"/>
      <c r="S32" s="18"/>
      <c r="T32" s="19"/>
      <c r="U32" s="54"/>
      <c r="V32" s="66"/>
      <c r="W32" s="32"/>
      <c r="X32" s="32"/>
    </row>
    <row r="33" spans="1:24" ht="16.5" customHeight="1">
      <c r="A33" s="3">
        <v>19</v>
      </c>
      <c r="B33" s="6" t="s">
        <v>11</v>
      </c>
      <c r="C33" s="49" t="s">
        <v>31</v>
      </c>
      <c r="D33" s="54"/>
      <c r="E33" s="54"/>
      <c r="F33" s="54"/>
      <c r="G33" s="17"/>
      <c r="H33" s="19"/>
      <c r="I33" s="17"/>
      <c r="J33" s="19"/>
      <c r="K33" s="17"/>
      <c r="L33" s="18"/>
      <c r="M33" s="18"/>
      <c r="N33" s="19"/>
      <c r="O33" s="17"/>
      <c r="P33" s="18"/>
      <c r="Q33" s="19"/>
      <c r="R33" s="17"/>
      <c r="S33" s="18"/>
      <c r="T33" s="19"/>
      <c r="U33" s="54"/>
      <c r="V33" s="66"/>
      <c r="W33" s="32"/>
      <c r="X33" s="32"/>
    </row>
    <row r="34" spans="1:24" ht="16.5" customHeight="1">
      <c r="A34" s="3">
        <v>20</v>
      </c>
      <c r="B34" s="6" t="s">
        <v>12</v>
      </c>
      <c r="C34" s="49" t="s">
        <v>32</v>
      </c>
      <c r="D34" s="54"/>
      <c r="E34" s="54"/>
      <c r="F34" s="54"/>
      <c r="G34" s="17"/>
      <c r="H34" s="19"/>
      <c r="I34" s="17"/>
      <c r="J34" s="19"/>
      <c r="K34" s="17"/>
      <c r="L34" s="18"/>
      <c r="M34" s="18"/>
      <c r="N34" s="19"/>
      <c r="O34" s="17"/>
      <c r="P34" s="18"/>
      <c r="Q34" s="19"/>
      <c r="R34" s="17"/>
      <c r="S34" s="18"/>
      <c r="T34" s="19"/>
      <c r="U34" s="54"/>
      <c r="V34" s="66"/>
      <c r="W34" s="32"/>
      <c r="X34" s="32"/>
    </row>
    <row r="35" spans="1:24" ht="16.5" customHeight="1">
      <c r="A35" s="3">
        <v>21</v>
      </c>
      <c r="B35" s="6" t="s">
        <v>13</v>
      </c>
      <c r="C35" s="49" t="s">
        <v>33</v>
      </c>
      <c r="D35" s="54"/>
      <c r="E35" s="54"/>
      <c r="F35" s="54"/>
      <c r="G35" s="17"/>
      <c r="H35" s="19"/>
      <c r="I35" s="17"/>
      <c r="J35" s="19"/>
      <c r="K35" s="17"/>
      <c r="L35" s="18"/>
      <c r="M35" s="18"/>
      <c r="N35" s="19"/>
      <c r="O35" s="17"/>
      <c r="P35" s="18"/>
      <c r="Q35" s="19"/>
      <c r="R35" s="17"/>
      <c r="S35" s="18"/>
      <c r="T35" s="19"/>
      <c r="U35" s="54"/>
      <c r="V35" s="66"/>
      <c r="W35" s="32"/>
      <c r="X35" s="32"/>
    </row>
    <row r="36" spans="1:24" ht="16.5" customHeight="1">
      <c r="A36" s="3">
        <v>22</v>
      </c>
      <c r="B36" s="6" t="s">
        <v>14</v>
      </c>
      <c r="C36" s="49" t="s">
        <v>34</v>
      </c>
      <c r="D36" s="54"/>
      <c r="E36" s="54"/>
      <c r="F36" s="54"/>
      <c r="G36" s="17"/>
      <c r="H36" s="19"/>
      <c r="I36" s="17"/>
      <c r="J36" s="19"/>
      <c r="K36" s="17"/>
      <c r="L36" s="18"/>
      <c r="M36" s="18"/>
      <c r="N36" s="19"/>
      <c r="O36" s="17"/>
      <c r="P36" s="18"/>
      <c r="Q36" s="19"/>
      <c r="R36" s="17"/>
      <c r="S36" s="18"/>
      <c r="T36" s="19"/>
      <c r="U36" s="54"/>
      <c r="V36" s="66"/>
      <c r="W36" s="32"/>
      <c r="X36" s="32"/>
    </row>
    <row r="37" spans="1:24" ht="16.5" customHeight="1">
      <c r="A37" s="3">
        <v>23</v>
      </c>
      <c r="B37" s="6" t="s">
        <v>15</v>
      </c>
      <c r="C37" s="49" t="s">
        <v>35</v>
      </c>
      <c r="D37" s="54"/>
      <c r="E37" s="54"/>
      <c r="F37" s="54"/>
      <c r="G37" s="17"/>
      <c r="H37" s="19"/>
      <c r="I37" s="17"/>
      <c r="J37" s="19"/>
      <c r="K37" s="17"/>
      <c r="L37" s="18"/>
      <c r="M37" s="18"/>
      <c r="N37" s="19"/>
      <c r="O37" s="17"/>
      <c r="P37" s="18"/>
      <c r="Q37" s="19"/>
      <c r="R37" s="17"/>
      <c r="S37" s="18"/>
      <c r="T37" s="19"/>
      <c r="U37" s="54"/>
      <c r="V37" s="66"/>
      <c r="W37" s="32"/>
      <c r="X37" s="32"/>
    </row>
    <row r="38" spans="1:24" ht="16.5" customHeight="1">
      <c r="A38" s="3">
        <v>24</v>
      </c>
      <c r="B38" s="6" t="s">
        <v>16</v>
      </c>
      <c r="C38" s="49" t="s">
        <v>36</v>
      </c>
      <c r="D38" s="54"/>
      <c r="E38" s="54"/>
      <c r="F38" s="54"/>
      <c r="G38" s="17"/>
      <c r="H38" s="19"/>
      <c r="I38" s="17"/>
      <c r="J38" s="19"/>
      <c r="K38" s="17"/>
      <c r="L38" s="18"/>
      <c r="M38" s="18"/>
      <c r="N38" s="19"/>
      <c r="O38" s="17"/>
      <c r="P38" s="18"/>
      <c r="Q38" s="19"/>
      <c r="R38" s="17"/>
      <c r="S38" s="18"/>
      <c r="T38" s="19"/>
      <c r="U38" s="54"/>
      <c r="V38" s="66"/>
      <c r="W38" s="32"/>
      <c r="X38" s="32"/>
    </row>
    <row r="39" spans="1:24" ht="16.5" customHeight="1">
      <c r="A39" s="3">
        <v>25</v>
      </c>
      <c r="B39" s="6" t="s">
        <v>17</v>
      </c>
      <c r="C39" s="49" t="s">
        <v>37</v>
      </c>
      <c r="D39" s="54"/>
      <c r="E39" s="54"/>
      <c r="F39" s="54"/>
      <c r="G39" s="17"/>
      <c r="H39" s="19"/>
      <c r="I39" s="17"/>
      <c r="J39" s="19"/>
      <c r="K39" s="17"/>
      <c r="L39" s="18"/>
      <c r="M39" s="18"/>
      <c r="N39" s="19"/>
      <c r="O39" s="17"/>
      <c r="P39" s="18"/>
      <c r="Q39" s="19"/>
      <c r="R39" s="17"/>
      <c r="S39" s="18"/>
      <c r="T39" s="19"/>
      <c r="U39" s="54"/>
      <c r="V39" s="66"/>
      <c r="W39" s="32"/>
      <c r="X39" s="32"/>
    </row>
    <row r="40" spans="1:24" ht="16.5" customHeight="1">
      <c r="A40" s="3">
        <v>26</v>
      </c>
      <c r="B40" s="6" t="s">
        <v>18</v>
      </c>
      <c r="C40" s="49" t="s">
        <v>38</v>
      </c>
      <c r="D40" s="54"/>
      <c r="E40" s="54"/>
      <c r="F40" s="54"/>
      <c r="G40" s="17"/>
      <c r="H40" s="19"/>
      <c r="I40" s="17"/>
      <c r="J40" s="19"/>
      <c r="K40" s="17"/>
      <c r="L40" s="18"/>
      <c r="M40" s="18"/>
      <c r="N40" s="19"/>
      <c r="O40" s="17"/>
      <c r="P40" s="18"/>
      <c r="Q40" s="19"/>
      <c r="R40" s="17"/>
      <c r="S40" s="18"/>
      <c r="T40" s="19"/>
      <c r="U40" s="54"/>
      <c r="V40" s="66"/>
      <c r="W40" s="32"/>
      <c r="X40" s="32"/>
    </row>
    <row r="41" spans="1:24" ht="16.5" customHeight="1">
      <c r="A41" s="3">
        <v>27</v>
      </c>
      <c r="B41" s="6" t="s">
        <v>19</v>
      </c>
      <c r="C41" s="49" t="s">
        <v>39</v>
      </c>
      <c r="D41" s="54"/>
      <c r="E41" s="54"/>
      <c r="F41" s="54"/>
      <c r="G41" s="17"/>
      <c r="H41" s="19"/>
      <c r="I41" s="17"/>
      <c r="J41" s="19"/>
      <c r="K41" s="17"/>
      <c r="L41" s="18"/>
      <c r="M41" s="18"/>
      <c r="N41" s="19"/>
      <c r="O41" s="17"/>
      <c r="P41" s="18"/>
      <c r="Q41" s="19"/>
      <c r="R41" s="17"/>
      <c r="S41" s="18"/>
      <c r="T41" s="19"/>
      <c r="U41" s="54"/>
      <c r="V41" s="66"/>
      <c r="W41" s="32"/>
      <c r="X41" s="32"/>
    </row>
    <row r="42" spans="1:24" ht="16.5" customHeight="1">
      <c r="A42" s="4">
        <v>28</v>
      </c>
      <c r="B42" s="6" t="s">
        <v>20</v>
      </c>
      <c r="C42" s="49" t="s">
        <v>40</v>
      </c>
      <c r="D42" s="54"/>
      <c r="E42" s="54"/>
      <c r="F42" s="54"/>
      <c r="G42" s="17"/>
      <c r="H42" s="19"/>
      <c r="I42" s="17"/>
      <c r="J42" s="19"/>
      <c r="K42" s="17"/>
      <c r="L42" s="18"/>
      <c r="M42" s="18"/>
      <c r="N42" s="19"/>
      <c r="O42" s="17"/>
      <c r="P42" s="18"/>
      <c r="Q42" s="19"/>
      <c r="R42" s="17"/>
      <c r="S42" s="18"/>
      <c r="T42" s="19"/>
      <c r="U42" s="54"/>
      <c r="V42" s="66"/>
      <c r="W42" s="32"/>
      <c r="X42" s="32"/>
    </row>
    <row r="43" spans="1:24" ht="16.5" customHeight="1">
      <c r="A43" s="4">
        <v>29</v>
      </c>
      <c r="B43" s="6" t="s">
        <v>42</v>
      </c>
      <c r="C43" s="49" t="s">
        <v>46</v>
      </c>
      <c r="D43" s="54"/>
      <c r="E43" s="54"/>
      <c r="F43" s="54"/>
      <c r="G43" s="17"/>
      <c r="H43" s="19"/>
      <c r="I43" s="17"/>
      <c r="J43" s="19"/>
      <c r="K43" s="17"/>
      <c r="L43" s="18"/>
      <c r="M43" s="18"/>
      <c r="N43" s="19"/>
      <c r="O43" s="17"/>
      <c r="P43" s="18"/>
      <c r="Q43" s="19"/>
      <c r="R43" s="17"/>
      <c r="S43" s="18"/>
      <c r="T43" s="19"/>
      <c r="U43" s="54"/>
      <c r="V43" s="66"/>
      <c r="W43" s="32"/>
      <c r="X43" s="32"/>
    </row>
    <row r="44" spans="1:24" ht="16.5" customHeight="1">
      <c r="A44" s="4">
        <v>30</v>
      </c>
      <c r="B44" s="6" t="s">
        <v>43</v>
      </c>
      <c r="C44" s="49" t="s">
        <v>47</v>
      </c>
      <c r="D44" s="54"/>
      <c r="E44" s="54"/>
      <c r="F44" s="54"/>
      <c r="G44" s="17"/>
      <c r="H44" s="19"/>
      <c r="I44" s="17"/>
      <c r="J44" s="19"/>
      <c r="K44" s="17"/>
      <c r="L44" s="18"/>
      <c r="M44" s="18"/>
      <c r="N44" s="19"/>
      <c r="O44" s="17"/>
      <c r="P44" s="18"/>
      <c r="Q44" s="19"/>
      <c r="R44" s="17"/>
      <c r="S44" s="18"/>
      <c r="T44" s="19"/>
      <c r="U44" s="54"/>
      <c r="V44" s="66"/>
      <c r="W44" s="32"/>
      <c r="X44" s="32"/>
    </row>
    <row r="45" spans="1:24" ht="16.5" customHeight="1">
      <c r="A45" s="4">
        <v>31</v>
      </c>
      <c r="B45" s="6" t="s">
        <v>44</v>
      </c>
      <c r="C45" s="49" t="s">
        <v>48</v>
      </c>
      <c r="D45" s="54"/>
      <c r="E45" s="54"/>
      <c r="F45" s="54"/>
      <c r="G45" s="17"/>
      <c r="H45" s="19"/>
      <c r="I45" s="17"/>
      <c r="J45" s="19"/>
      <c r="K45" s="17"/>
      <c r="L45" s="18"/>
      <c r="M45" s="18"/>
      <c r="N45" s="19"/>
      <c r="O45" s="17"/>
      <c r="P45" s="18"/>
      <c r="Q45" s="19"/>
      <c r="R45" s="17"/>
      <c r="S45" s="18"/>
      <c r="T45" s="19"/>
      <c r="U45" s="54"/>
      <c r="V45" s="66"/>
      <c r="W45" s="32"/>
      <c r="X45" s="32"/>
    </row>
    <row r="46" spans="1:24" ht="16.5" customHeight="1">
      <c r="A46" s="4">
        <v>32</v>
      </c>
      <c r="B46" s="6" t="s">
        <v>45</v>
      </c>
      <c r="C46" s="49" t="s">
        <v>49</v>
      </c>
      <c r="D46" s="54"/>
      <c r="E46" s="54"/>
      <c r="F46" s="54"/>
      <c r="G46" s="17"/>
      <c r="H46" s="19"/>
      <c r="I46" s="17"/>
      <c r="J46" s="19"/>
      <c r="K46" s="17"/>
      <c r="L46" s="18"/>
      <c r="M46" s="18"/>
      <c r="N46" s="19"/>
      <c r="O46" s="17"/>
      <c r="P46" s="18"/>
      <c r="Q46" s="19"/>
      <c r="R46" s="17"/>
      <c r="S46" s="18"/>
      <c r="T46" s="19"/>
      <c r="U46" s="54"/>
      <c r="V46" s="66"/>
      <c r="W46" s="32"/>
      <c r="X46" s="32"/>
    </row>
    <row r="47" spans="1:24" ht="16.5" customHeight="1">
      <c r="A47" s="4">
        <v>33</v>
      </c>
      <c r="B47" s="6" t="s">
        <v>50</v>
      </c>
      <c r="C47" s="49" t="s">
        <v>57</v>
      </c>
      <c r="D47" s="54"/>
      <c r="E47" s="54"/>
      <c r="F47" s="54"/>
      <c r="G47" s="17"/>
      <c r="H47" s="19"/>
      <c r="I47" s="17"/>
      <c r="J47" s="19"/>
      <c r="K47" s="17"/>
      <c r="L47" s="18"/>
      <c r="M47" s="18"/>
      <c r="N47" s="19"/>
      <c r="O47" s="17"/>
      <c r="P47" s="18"/>
      <c r="Q47" s="19"/>
      <c r="R47" s="17"/>
      <c r="S47" s="18"/>
      <c r="T47" s="19"/>
      <c r="U47" s="54"/>
      <c r="V47" s="66"/>
      <c r="W47" s="32"/>
      <c r="X47" s="32"/>
    </row>
    <row r="48" spans="1:24" ht="16.5" customHeight="1">
      <c r="A48" s="4">
        <v>34</v>
      </c>
      <c r="B48" s="6" t="s">
        <v>51</v>
      </c>
      <c r="C48" s="49" t="s">
        <v>58</v>
      </c>
      <c r="D48" s="54"/>
      <c r="E48" s="54"/>
      <c r="F48" s="54"/>
      <c r="G48" s="17"/>
      <c r="H48" s="19"/>
      <c r="I48" s="17"/>
      <c r="J48" s="19"/>
      <c r="K48" s="17"/>
      <c r="L48" s="18"/>
      <c r="M48" s="18"/>
      <c r="N48" s="19"/>
      <c r="O48" s="17"/>
      <c r="P48" s="18"/>
      <c r="Q48" s="19"/>
      <c r="R48" s="17"/>
      <c r="S48" s="18"/>
      <c r="T48" s="19"/>
      <c r="U48" s="54"/>
      <c r="V48" s="66"/>
      <c r="W48" s="32"/>
      <c r="X48" s="32"/>
    </row>
    <row r="49" spans="1:24" ht="16.5" customHeight="1">
      <c r="A49" s="4">
        <v>35</v>
      </c>
      <c r="B49" s="6" t="s">
        <v>52</v>
      </c>
      <c r="C49" s="49" t="s">
        <v>59</v>
      </c>
      <c r="D49" s="54"/>
      <c r="E49" s="54"/>
      <c r="F49" s="54"/>
      <c r="G49" s="17"/>
      <c r="H49" s="19"/>
      <c r="I49" s="17"/>
      <c r="J49" s="19"/>
      <c r="K49" s="17"/>
      <c r="L49" s="18"/>
      <c r="M49" s="18"/>
      <c r="N49" s="19"/>
      <c r="O49" s="17"/>
      <c r="P49" s="18"/>
      <c r="Q49" s="19"/>
      <c r="R49" s="17"/>
      <c r="S49" s="18"/>
      <c r="T49" s="19"/>
      <c r="U49" s="54"/>
      <c r="V49" s="66"/>
      <c r="W49" s="32"/>
      <c r="X49" s="32"/>
    </row>
    <row r="50" spans="1:24" ht="16.5" customHeight="1">
      <c r="A50" s="4">
        <v>36</v>
      </c>
      <c r="B50" s="6" t="s">
        <v>53</v>
      </c>
      <c r="C50" s="49" t="s">
        <v>60</v>
      </c>
      <c r="D50" s="54"/>
      <c r="E50" s="54"/>
      <c r="F50" s="54"/>
      <c r="G50" s="17"/>
      <c r="H50" s="19"/>
      <c r="I50" s="17"/>
      <c r="J50" s="19"/>
      <c r="K50" s="17"/>
      <c r="L50" s="18"/>
      <c r="M50" s="18"/>
      <c r="N50" s="19"/>
      <c r="O50" s="17"/>
      <c r="P50" s="18"/>
      <c r="Q50" s="19"/>
      <c r="R50" s="17"/>
      <c r="S50" s="18"/>
      <c r="T50" s="19"/>
      <c r="U50" s="54"/>
      <c r="V50" s="66"/>
      <c r="W50" s="32"/>
      <c r="X50" s="32"/>
    </row>
    <row r="51" spans="1:24" ht="16.5" customHeight="1">
      <c r="A51" s="4">
        <v>37</v>
      </c>
      <c r="B51" s="6" t="s">
        <v>54</v>
      </c>
      <c r="C51" s="49" t="s">
        <v>61</v>
      </c>
      <c r="D51" s="54"/>
      <c r="E51" s="54"/>
      <c r="F51" s="54"/>
      <c r="G51" s="17"/>
      <c r="H51" s="19"/>
      <c r="I51" s="17"/>
      <c r="J51" s="19"/>
      <c r="K51" s="17"/>
      <c r="L51" s="18"/>
      <c r="M51" s="18"/>
      <c r="N51" s="19"/>
      <c r="O51" s="17"/>
      <c r="P51" s="18"/>
      <c r="Q51" s="19"/>
      <c r="R51" s="17"/>
      <c r="S51" s="18"/>
      <c r="T51" s="19"/>
      <c r="U51" s="54"/>
      <c r="V51" s="66"/>
      <c r="W51" s="32"/>
      <c r="X51" s="32"/>
    </row>
    <row r="52" spans="1:24" ht="16.5" customHeight="1">
      <c r="A52" s="4">
        <v>38</v>
      </c>
      <c r="B52" s="6" t="s">
        <v>55</v>
      </c>
      <c r="C52" s="49" t="s">
        <v>62</v>
      </c>
      <c r="D52" s="54"/>
      <c r="E52" s="54"/>
      <c r="F52" s="54"/>
      <c r="G52" s="17"/>
      <c r="H52" s="19"/>
      <c r="I52" s="17"/>
      <c r="J52" s="19"/>
      <c r="K52" s="17"/>
      <c r="L52" s="18"/>
      <c r="M52" s="18"/>
      <c r="N52" s="19"/>
      <c r="O52" s="17"/>
      <c r="P52" s="18"/>
      <c r="Q52" s="19"/>
      <c r="R52" s="17"/>
      <c r="S52" s="18"/>
      <c r="T52" s="19"/>
      <c r="U52" s="54"/>
      <c r="V52" s="66"/>
      <c r="W52" s="32"/>
      <c r="X52" s="32"/>
    </row>
    <row r="53" spans="1:24" ht="16.5" customHeight="1" thickBot="1">
      <c r="A53" s="5">
        <v>39</v>
      </c>
      <c r="B53" s="7" t="s">
        <v>56</v>
      </c>
      <c r="C53" s="50" t="s">
        <v>63</v>
      </c>
      <c r="D53" s="55"/>
      <c r="E53" s="55"/>
      <c r="F53" s="55"/>
      <c r="G53" s="20"/>
      <c r="H53" s="22"/>
      <c r="I53" s="20"/>
      <c r="J53" s="22"/>
      <c r="K53" s="20"/>
      <c r="L53" s="21"/>
      <c r="M53" s="21"/>
      <c r="N53" s="22"/>
      <c r="O53" s="20"/>
      <c r="P53" s="21"/>
      <c r="Q53" s="22"/>
      <c r="R53" s="20"/>
      <c r="S53" s="21"/>
      <c r="T53" s="22"/>
      <c r="U53" s="55"/>
      <c r="V53" s="67"/>
      <c r="W53" s="32"/>
      <c r="X53" s="32"/>
    </row>
    <row r="54" spans="1:24" ht="16.5" customHeight="1">
      <c r="A54" s="10"/>
      <c r="B54" s="11"/>
      <c r="C54" s="11"/>
      <c r="D54" s="11"/>
      <c r="E54" s="11"/>
      <c r="F54" s="11"/>
      <c r="G54" s="11"/>
      <c r="H54" s="11"/>
      <c r="I54" s="11"/>
      <c r="J54" s="11"/>
      <c r="K54" s="11"/>
      <c r="L54" s="11"/>
      <c r="M54" s="11"/>
      <c r="N54" s="11"/>
      <c r="O54" s="11"/>
      <c r="P54" s="12"/>
      <c r="Q54" s="12"/>
      <c r="R54" s="12"/>
      <c r="S54" s="12"/>
      <c r="T54" s="12"/>
      <c r="U54" s="12"/>
      <c r="V54" s="12"/>
      <c r="W54" s="30"/>
      <c r="X54" s="30"/>
    </row>
    <row r="55" spans="2:24" s="13" customFormat="1" ht="12.75">
      <c r="B55" s="14" t="s">
        <v>70</v>
      </c>
      <c r="P55" s="15"/>
      <c r="Q55" s="15"/>
      <c r="R55" s="15"/>
      <c r="S55" s="15"/>
      <c r="T55" s="15"/>
      <c r="U55" s="15"/>
      <c r="V55" s="15"/>
      <c r="W55" s="33"/>
      <c r="X55" s="33"/>
    </row>
    <row r="56" spans="2:24" s="16" customFormat="1" ht="16.5" customHeight="1">
      <c r="B56" s="84" t="s">
        <v>69</v>
      </c>
      <c r="C56" s="24" t="s">
        <v>65</v>
      </c>
      <c r="D56" s="53">
        <f>COUNTIF(D15:D53,"1")</f>
        <v>0</v>
      </c>
      <c r="E56" s="53">
        <f>COUNTIF(E15:E53,"1")</f>
        <v>0</v>
      </c>
      <c r="F56" s="53">
        <f aca="true" t="shared" si="0" ref="F56:O56">COUNTIF(F15:F53,"1")</f>
        <v>0</v>
      </c>
      <c r="G56" s="53">
        <f t="shared" si="0"/>
        <v>0</v>
      </c>
      <c r="H56" s="53">
        <f t="shared" si="0"/>
        <v>0</v>
      </c>
      <c r="I56" s="53">
        <f t="shared" si="0"/>
        <v>0</v>
      </c>
      <c r="J56" s="53">
        <f t="shared" si="0"/>
        <v>0</v>
      </c>
      <c r="K56" s="53">
        <f t="shared" si="0"/>
        <v>0</v>
      </c>
      <c r="L56" s="53">
        <f t="shared" si="0"/>
        <v>0</v>
      </c>
      <c r="M56" s="53">
        <f t="shared" si="0"/>
        <v>0</v>
      </c>
      <c r="N56" s="53">
        <f t="shared" si="0"/>
        <v>0</v>
      </c>
      <c r="O56" s="53">
        <f t="shared" si="0"/>
        <v>0</v>
      </c>
      <c r="P56" s="25">
        <f aca="true" t="shared" si="1" ref="P56:V56">COUNTIF(P15:P53,"1")</f>
        <v>0</v>
      </c>
      <c r="Q56" s="25">
        <f t="shared" si="1"/>
        <v>0</v>
      </c>
      <c r="R56" s="25">
        <f t="shared" si="1"/>
        <v>0</v>
      </c>
      <c r="S56" s="25">
        <f t="shared" si="1"/>
        <v>0</v>
      </c>
      <c r="T56" s="25">
        <f t="shared" si="1"/>
        <v>0</v>
      </c>
      <c r="U56" s="25">
        <f t="shared" si="1"/>
        <v>0</v>
      </c>
      <c r="V56" s="25">
        <f t="shared" si="1"/>
        <v>0</v>
      </c>
      <c r="W56" s="26"/>
      <c r="X56" s="26"/>
    </row>
    <row r="57" spans="2:24" s="16" customFormat="1" ht="16.5" customHeight="1">
      <c r="B57" s="84"/>
      <c r="C57" s="24" t="s">
        <v>66</v>
      </c>
      <c r="D57" s="53">
        <f>COUNTIF(D15:D53,"4")</f>
        <v>0</v>
      </c>
      <c r="E57" s="53">
        <f>COUNTIF(E15:E53,"4")</f>
        <v>0</v>
      </c>
      <c r="F57" s="53">
        <f aca="true" t="shared" si="2" ref="F57:O57">COUNTIF(F15:F53,"4")</f>
        <v>0</v>
      </c>
      <c r="G57" s="53">
        <f t="shared" si="2"/>
        <v>0</v>
      </c>
      <c r="H57" s="53">
        <f t="shared" si="2"/>
        <v>0</v>
      </c>
      <c r="I57" s="53">
        <f t="shared" si="2"/>
        <v>0</v>
      </c>
      <c r="J57" s="53">
        <f t="shared" si="2"/>
        <v>0</v>
      </c>
      <c r="K57" s="53">
        <f t="shared" si="2"/>
        <v>0</v>
      </c>
      <c r="L57" s="53">
        <f t="shared" si="2"/>
        <v>0</v>
      </c>
      <c r="M57" s="53">
        <f t="shared" si="2"/>
        <v>0</v>
      </c>
      <c r="N57" s="53">
        <f t="shared" si="2"/>
        <v>0</v>
      </c>
      <c r="O57" s="53">
        <f t="shared" si="2"/>
        <v>0</v>
      </c>
      <c r="P57" s="25">
        <f aca="true" t="shared" si="3" ref="P57:V57">COUNTIF(P15:P53,"4")</f>
        <v>0</v>
      </c>
      <c r="Q57" s="25">
        <f t="shared" si="3"/>
        <v>0</v>
      </c>
      <c r="R57" s="25">
        <f t="shared" si="3"/>
        <v>0</v>
      </c>
      <c r="S57" s="25">
        <f t="shared" si="3"/>
        <v>0</v>
      </c>
      <c r="T57" s="25">
        <f t="shared" si="3"/>
        <v>0</v>
      </c>
      <c r="U57" s="25">
        <f t="shared" si="3"/>
        <v>0</v>
      </c>
      <c r="V57" s="25">
        <f t="shared" si="3"/>
        <v>0</v>
      </c>
      <c r="W57" s="26"/>
      <c r="X57" s="26"/>
    </row>
    <row r="58" spans="2:24" s="16" customFormat="1" ht="16.5" customHeight="1">
      <c r="B58" s="84"/>
      <c r="C58" s="24" t="s">
        <v>67</v>
      </c>
      <c r="D58" s="53">
        <f>COUNTIF(D15:D53,"9")</f>
        <v>0</v>
      </c>
      <c r="E58" s="53">
        <f>COUNTIF(E15:E53,"9")</f>
        <v>0</v>
      </c>
      <c r="F58" s="53">
        <f aca="true" t="shared" si="4" ref="F58:O58">COUNTIF(F15:F53,"9")</f>
        <v>0</v>
      </c>
      <c r="G58" s="53">
        <f t="shared" si="4"/>
        <v>0</v>
      </c>
      <c r="H58" s="53">
        <f t="shared" si="4"/>
        <v>0</v>
      </c>
      <c r="I58" s="53">
        <f t="shared" si="4"/>
        <v>0</v>
      </c>
      <c r="J58" s="53">
        <f t="shared" si="4"/>
        <v>0</v>
      </c>
      <c r="K58" s="53">
        <f t="shared" si="4"/>
        <v>0</v>
      </c>
      <c r="L58" s="53">
        <f t="shared" si="4"/>
        <v>0</v>
      </c>
      <c r="M58" s="53">
        <f t="shared" si="4"/>
        <v>0</v>
      </c>
      <c r="N58" s="53">
        <f t="shared" si="4"/>
        <v>0</v>
      </c>
      <c r="O58" s="53">
        <f t="shared" si="4"/>
        <v>0</v>
      </c>
      <c r="P58" s="25">
        <f aca="true" t="shared" si="5" ref="P58:V58">COUNTIF(P15:P53,"9")</f>
        <v>0</v>
      </c>
      <c r="Q58" s="25">
        <f t="shared" si="5"/>
        <v>0</v>
      </c>
      <c r="R58" s="25">
        <f t="shared" si="5"/>
        <v>0</v>
      </c>
      <c r="S58" s="25">
        <f t="shared" si="5"/>
        <v>0</v>
      </c>
      <c r="T58" s="25">
        <f t="shared" si="5"/>
        <v>0</v>
      </c>
      <c r="U58" s="25">
        <f t="shared" si="5"/>
        <v>0</v>
      </c>
      <c r="V58" s="25">
        <f t="shared" si="5"/>
        <v>0</v>
      </c>
      <c r="W58" s="26"/>
      <c r="X58" s="26"/>
    </row>
    <row r="59" spans="2:24" s="16" customFormat="1" ht="16.5" customHeight="1">
      <c r="B59" s="84"/>
      <c r="C59" s="24" t="s">
        <v>68</v>
      </c>
      <c r="D59" s="53">
        <f>COUNTIF(D15:D53,"0")</f>
        <v>0</v>
      </c>
      <c r="E59" s="53">
        <f>COUNTIF(E15:E53,"0")</f>
        <v>0</v>
      </c>
      <c r="F59" s="53">
        <f aca="true" t="shared" si="6" ref="F59:O59">COUNTIF(F15:F53,"0")</f>
        <v>0</v>
      </c>
      <c r="G59" s="53">
        <f t="shared" si="6"/>
        <v>0</v>
      </c>
      <c r="H59" s="53">
        <f t="shared" si="6"/>
        <v>0</v>
      </c>
      <c r="I59" s="53">
        <f t="shared" si="6"/>
        <v>0</v>
      </c>
      <c r="J59" s="53">
        <f t="shared" si="6"/>
        <v>0</v>
      </c>
      <c r="K59" s="53">
        <f t="shared" si="6"/>
        <v>0</v>
      </c>
      <c r="L59" s="53">
        <f t="shared" si="6"/>
        <v>0</v>
      </c>
      <c r="M59" s="53">
        <f t="shared" si="6"/>
        <v>0</v>
      </c>
      <c r="N59" s="53">
        <f t="shared" si="6"/>
        <v>0</v>
      </c>
      <c r="O59" s="53">
        <f t="shared" si="6"/>
        <v>0</v>
      </c>
      <c r="P59" s="25">
        <f aca="true" t="shared" si="7" ref="P59:V59">COUNTIF(P15:P53,"0")</f>
        <v>0</v>
      </c>
      <c r="Q59" s="25">
        <f t="shared" si="7"/>
        <v>0</v>
      </c>
      <c r="R59" s="25">
        <f t="shared" si="7"/>
        <v>0</v>
      </c>
      <c r="S59" s="25">
        <f t="shared" si="7"/>
        <v>0</v>
      </c>
      <c r="T59" s="25">
        <f t="shared" si="7"/>
        <v>0</v>
      </c>
      <c r="U59" s="25">
        <f t="shared" si="7"/>
        <v>0</v>
      </c>
      <c r="V59" s="25">
        <f t="shared" si="7"/>
        <v>0</v>
      </c>
      <c r="W59" s="26"/>
      <c r="X59" s="26"/>
    </row>
    <row r="60" spans="2:24" s="16" customFormat="1" ht="16.5" customHeight="1">
      <c r="B60" s="23"/>
      <c r="C60" s="24"/>
      <c r="D60" s="24"/>
      <c r="E60" s="24"/>
      <c r="F60" s="24"/>
      <c r="G60" s="24"/>
      <c r="H60" s="24"/>
      <c r="I60" s="24"/>
      <c r="J60" s="24"/>
      <c r="K60" s="24"/>
      <c r="L60" s="24"/>
      <c r="M60" s="24"/>
      <c r="N60" s="24"/>
      <c r="O60" s="24"/>
      <c r="P60" s="26"/>
      <c r="Q60" s="26"/>
      <c r="R60" s="26"/>
      <c r="S60" s="26"/>
      <c r="T60" s="26"/>
      <c r="U60" s="26"/>
      <c r="V60" s="26"/>
      <c r="W60" s="26"/>
      <c r="X60" s="26"/>
    </row>
    <row r="61" spans="2:24" s="16" customFormat="1" ht="16.5" customHeight="1">
      <c r="B61" s="27"/>
      <c r="C61" s="27"/>
      <c r="D61" s="27"/>
      <c r="E61" s="27"/>
      <c r="F61" s="27"/>
      <c r="G61" s="27"/>
      <c r="H61" s="27"/>
      <c r="I61" s="27"/>
      <c r="J61" s="27"/>
      <c r="K61" s="27"/>
      <c r="L61" s="27"/>
      <c r="M61" s="27"/>
      <c r="N61" s="27"/>
      <c r="O61" s="27"/>
      <c r="P61" s="28"/>
      <c r="Q61" s="28"/>
      <c r="R61" s="28"/>
      <c r="S61" s="28"/>
      <c r="T61" s="28"/>
      <c r="U61" s="28"/>
      <c r="V61" s="28"/>
      <c r="W61" s="34"/>
      <c r="X61" s="34"/>
    </row>
    <row r="62" spans="2:24" s="16" customFormat="1" ht="16.5" customHeight="1">
      <c r="B62" s="84" t="s">
        <v>71</v>
      </c>
      <c r="C62" s="24" t="s">
        <v>65</v>
      </c>
      <c r="D62" s="56" t="e">
        <f>D56/(D56+D57+D58+D59)</f>
        <v>#DIV/0!</v>
      </c>
      <c r="E62" s="56" t="e">
        <f>E56/(E56+E57+E58+E59)</f>
        <v>#DIV/0!</v>
      </c>
      <c r="F62" s="56" t="e">
        <f aca="true" t="shared" si="8" ref="F62:O62">F56/(F56+F57+F58+F59)</f>
        <v>#DIV/0!</v>
      </c>
      <c r="G62" s="56" t="e">
        <f t="shared" si="8"/>
        <v>#DIV/0!</v>
      </c>
      <c r="H62" s="56" t="e">
        <f t="shared" si="8"/>
        <v>#DIV/0!</v>
      </c>
      <c r="I62" s="56" t="e">
        <f t="shared" si="8"/>
        <v>#DIV/0!</v>
      </c>
      <c r="J62" s="56" t="e">
        <f t="shared" si="8"/>
        <v>#DIV/0!</v>
      </c>
      <c r="K62" s="56" t="e">
        <f t="shared" si="8"/>
        <v>#DIV/0!</v>
      </c>
      <c r="L62" s="56" t="e">
        <f t="shared" si="8"/>
        <v>#DIV/0!</v>
      </c>
      <c r="M62" s="56" t="e">
        <f t="shared" si="8"/>
        <v>#DIV/0!</v>
      </c>
      <c r="N62" s="56" t="e">
        <f t="shared" si="8"/>
        <v>#DIV/0!</v>
      </c>
      <c r="O62" s="56" t="e">
        <f t="shared" si="8"/>
        <v>#DIV/0!</v>
      </c>
      <c r="P62" s="39" t="e">
        <f aca="true" t="shared" si="9" ref="P62:V62">P56/(P56+P57+P58+P59)</f>
        <v>#DIV/0!</v>
      </c>
      <c r="Q62" s="39" t="e">
        <f t="shared" si="9"/>
        <v>#DIV/0!</v>
      </c>
      <c r="R62" s="39" t="e">
        <f t="shared" si="9"/>
        <v>#DIV/0!</v>
      </c>
      <c r="S62" s="39" t="e">
        <f t="shared" si="9"/>
        <v>#DIV/0!</v>
      </c>
      <c r="T62" s="39" t="e">
        <f t="shared" si="9"/>
        <v>#DIV/0!</v>
      </c>
      <c r="U62" s="39" t="e">
        <f t="shared" si="9"/>
        <v>#DIV/0!</v>
      </c>
      <c r="V62" s="39" t="e">
        <f t="shared" si="9"/>
        <v>#DIV/0!</v>
      </c>
      <c r="W62" s="35"/>
      <c r="X62" s="35"/>
    </row>
    <row r="63" spans="2:24" s="16" customFormat="1" ht="16.5" customHeight="1">
      <c r="B63" s="84"/>
      <c r="C63" s="24" t="s">
        <v>66</v>
      </c>
      <c r="D63" s="56" t="e">
        <f>D57/(D56+D57+D58+D59)</f>
        <v>#DIV/0!</v>
      </c>
      <c r="E63" s="56" t="e">
        <f>E57/(E56+E57+E58+E59)</f>
        <v>#DIV/0!</v>
      </c>
      <c r="F63" s="56" t="e">
        <f aca="true" t="shared" si="10" ref="F63:O63">F57/(F56+F57+F58+F59)</f>
        <v>#DIV/0!</v>
      </c>
      <c r="G63" s="56" t="e">
        <f t="shared" si="10"/>
        <v>#DIV/0!</v>
      </c>
      <c r="H63" s="56" t="e">
        <f t="shared" si="10"/>
        <v>#DIV/0!</v>
      </c>
      <c r="I63" s="56" t="e">
        <f t="shared" si="10"/>
        <v>#DIV/0!</v>
      </c>
      <c r="J63" s="56" t="e">
        <f t="shared" si="10"/>
        <v>#DIV/0!</v>
      </c>
      <c r="K63" s="56" t="e">
        <f t="shared" si="10"/>
        <v>#DIV/0!</v>
      </c>
      <c r="L63" s="56" t="e">
        <f t="shared" si="10"/>
        <v>#DIV/0!</v>
      </c>
      <c r="M63" s="56" t="e">
        <f t="shared" si="10"/>
        <v>#DIV/0!</v>
      </c>
      <c r="N63" s="56" t="e">
        <f t="shared" si="10"/>
        <v>#DIV/0!</v>
      </c>
      <c r="O63" s="56" t="e">
        <f t="shared" si="10"/>
        <v>#DIV/0!</v>
      </c>
      <c r="P63" s="39" t="e">
        <f aca="true" t="shared" si="11" ref="P63:V63">P57/(P56+P57+P58+P59)</f>
        <v>#DIV/0!</v>
      </c>
      <c r="Q63" s="39" t="e">
        <f t="shared" si="11"/>
        <v>#DIV/0!</v>
      </c>
      <c r="R63" s="39" t="e">
        <f t="shared" si="11"/>
        <v>#DIV/0!</v>
      </c>
      <c r="S63" s="39" t="e">
        <f t="shared" si="11"/>
        <v>#DIV/0!</v>
      </c>
      <c r="T63" s="39" t="e">
        <f t="shared" si="11"/>
        <v>#DIV/0!</v>
      </c>
      <c r="U63" s="39" t="e">
        <f t="shared" si="11"/>
        <v>#DIV/0!</v>
      </c>
      <c r="V63" s="39" t="e">
        <f t="shared" si="11"/>
        <v>#DIV/0!</v>
      </c>
      <c r="W63" s="35"/>
      <c r="X63" s="35"/>
    </row>
    <row r="64" spans="2:24" s="16" customFormat="1" ht="16.5" customHeight="1">
      <c r="B64" s="84"/>
      <c r="C64" s="24" t="s">
        <v>67</v>
      </c>
      <c r="D64" s="56" t="e">
        <f>D58/(D56+D57+D58+D59)</f>
        <v>#DIV/0!</v>
      </c>
      <c r="E64" s="56" t="e">
        <f>E58/(E56+E57+E58+E59)</f>
        <v>#DIV/0!</v>
      </c>
      <c r="F64" s="56" t="e">
        <f aca="true" t="shared" si="12" ref="F64:O64">F58/(F56+F57+F58+F59)</f>
        <v>#DIV/0!</v>
      </c>
      <c r="G64" s="56" t="e">
        <f t="shared" si="12"/>
        <v>#DIV/0!</v>
      </c>
      <c r="H64" s="56" t="e">
        <f t="shared" si="12"/>
        <v>#DIV/0!</v>
      </c>
      <c r="I64" s="56" t="e">
        <f t="shared" si="12"/>
        <v>#DIV/0!</v>
      </c>
      <c r="J64" s="56" t="e">
        <f t="shared" si="12"/>
        <v>#DIV/0!</v>
      </c>
      <c r="K64" s="56" t="e">
        <f t="shared" si="12"/>
        <v>#DIV/0!</v>
      </c>
      <c r="L64" s="56" t="e">
        <f t="shared" si="12"/>
        <v>#DIV/0!</v>
      </c>
      <c r="M64" s="56" t="e">
        <f t="shared" si="12"/>
        <v>#DIV/0!</v>
      </c>
      <c r="N64" s="56" t="e">
        <f t="shared" si="12"/>
        <v>#DIV/0!</v>
      </c>
      <c r="O64" s="56" t="e">
        <f t="shared" si="12"/>
        <v>#DIV/0!</v>
      </c>
      <c r="P64" s="39" t="e">
        <f aca="true" t="shared" si="13" ref="P64:V64">P58/(P56+P57+P58+P59)</f>
        <v>#DIV/0!</v>
      </c>
      <c r="Q64" s="39" t="e">
        <f t="shared" si="13"/>
        <v>#DIV/0!</v>
      </c>
      <c r="R64" s="39" t="e">
        <f t="shared" si="13"/>
        <v>#DIV/0!</v>
      </c>
      <c r="S64" s="39" t="e">
        <f t="shared" si="13"/>
        <v>#DIV/0!</v>
      </c>
      <c r="T64" s="39" t="e">
        <f t="shared" si="13"/>
        <v>#DIV/0!</v>
      </c>
      <c r="U64" s="39" t="e">
        <f t="shared" si="13"/>
        <v>#DIV/0!</v>
      </c>
      <c r="V64" s="39" t="e">
        <f t="shared" si="13"/>
        <v>#DIV/0!</v>
      </c>
      <c r="W64" s="35"/>
      <c r="X64" s="35"/>
    </row>
    <row r="65" spans="2:24" s="16" customFormat="1" ht="16.5" customHeight="1">
      <c r="B65" s="84"/>
      <c r="C65" s="24" t="s">
        <v>68</v>
      </c>
      <c r="D65" s="56" t="e">
        <f>D59/(D56+D57+D58+D59)</f>
        <v>#DIV/0!</v>
      </c>
      <c r="E65" s="56" t="e">
        <f>E59/(E56+E57+E58+E59)</f>
        <v>#DIV/0!</v>
      </c>
      <c r="F65" s="56" t="e">
        <f aca="true" t="shared" si="14" ref="F65:O65">F59/(F56+F57+F58+F59)</f>
        <v>#DIV/0!</v>
      </c>
      <c r="G65" s="56" t="e">
        <f t="shared" si="14"/>
        <v>#DIV/0!</v>
      </c>
      <c r="H65" s="56" t="e">
        <f t="shared" si="14"/>
        <v>#DIV/0!</v>
      </c>
      <c r="I65" s="56" t="e">
        <f t="shared" si="14"/>
        <v>#DIV/0!</v>
      </c>
      <c r="J65" s="56" t="e">
        <f t="shared" si="14"/>
        <v>#DIV/0!</v>
      </c>
      <c r="K65" s="56" t="e">
        <f t="shared" si="14"/>
        <v>#DIV/0!</v>
      </c>
      <c r="L65" s="56" t="e">
        <f t="shared" si="14"/>
        <v>#DIV/0!</v>
      </c>
      <c r="M65" s="56" t="e">
        <f t="shared" si="14"/>
        <v>#DIV/0!</v>
      </c>
      <c r="N65" s="56" t="e">
        <f t="shared" si="14"/>
        <v>#DIV/0!</v>
      </c>
      <c r="O65" s="56" t="e">
        <f t="shared" si="14"/>
        <v>#DIV/0!</v>
      </c>
      <c r="P65" s="39" t="e">
        <f aca="true" t="shared" si="15" ref="P65:V65">P59/(P56+P57+P58+P59)</f>
        <v>#DIV/0!</v>
      </c>
      <c r="Q65" s="39" t="e">
        <f t="shared" si="15"/>
        <v>#DIV/0!</v>
      </c>
      <c r="R65" s="39" t="e">
        <f t="shared" si="15"/>
        <v>#DIV/0!</v>
      </c>
      <c r="S65" s="39" t="e">
        <f t="shared" si="15"/>
        <v>#DIV/0!</v>
      </c>
      <c r="T65" s="39" t="e">
        <f t="shared" si="15"/>
        <v>#DIV/0!</v>
      </c>
      <c r="U65" s="39" t="e">
        <f t="shared" si="15"/>
        <v>#DIV/0!</v>
      </c>
      <c r="V65" s="39" t="e">
        <f t="shared" si="15"/>
        <v>#DIV/0!</v>
      </c>
      <c r="W65" s="35"/>
      <c r="X65" s="35"/>
    </row>
    <row r="66" spans="2:24" ht="12.75">
      <c r="B66" s="37"/>
      <c r="C66" s="37"/>
      <c r="D66" s="37"/>
      <c r="E66" s="37"/>
      <c r="F66" s="37"/>
      <c r="G66" s="37"/>
      <c r="H66" s="37"/>
      <c r="I66" s="37"/>
      <c r="J66" s="37"/>
      <c r="K66" s="37"/>
      <c r="L66" s="37"/>
      <c r="M66" s="37"/>
      <c r="N66" s="37"/>
      <c r="O66" s="37"/>
      <c r="P66" s="36"/>
      <c r="Q66" s="36"/>
      <c r="R66" s="36"/>
      <c r="S66" s="36"/>
      <c r="T66" s="36"/>
      <c r="U66" s="36"/>
      <c r="V66" s="36"/>
      <c r="W66" s="36"/>
      <c r="X66" s="36"/>
    </row>
    <row r="67" spans="2:24" ht="12.75">
      <c r="B67" s="37"/>
      <c r="C67" s="37"/>
      <c r="D67" s="37"/>
      <c r="E67" s="37"/>
      <c r="F67" s="37"/>
      <c r="G67" s="37"/>
      <c r="H67" s="37"/>
      <c r="I67" s="37"/>
      <c r="J67" s="37"/>
      <c r="K67" s="37"/>
      <c r="L67" s="37"/>
      <c r="M67" s="37"/>
      <c r="N67" s="37"/>
      <c r="O67" s="37"/>
      <c r="P67" s="36"/>
      <c r="Q67" s="36"/>
      <c r="R67" s="36"/>
      <c r="S67" s="36"/>
      <c r="T67" s="36"/>
      <c r="U67" s="36"/>
      <c r="V67" s="36"/>
      <c r="W67" s="36"/>
      <c r="X67" s="36"/>
    </row>
    <row r="68" spans="2:24" ht="15.75" customHeight="1">
      <c r="B68" s="72" t="s">
        <v>71</v>
      </c>
      <c r="C68" s="41" t="s">
        <v>65</v>
      </c>
      <c r="D68" s="41"/>
      <c r="E68" s="41"/>
      <c r="F68" s="88" t="s">
        <v>123</v>
      </c>
      <c r="G68" s="89"/>
      <c r="H68" s="129" t="e">
        <f>(D56+E56+F56+G56+H56+I56+J56+K56+L56+M56+N56+O56+P56+Q56+R56+S56+T56+U56+V56)/(D56+E56+F56+G56+H56+I56+J56+K56+L56+M56+N56+O56+P56+Q56+R56+S56+T56+U56+V56+D57+E57+F57+G57+H57+I57+J57+K57+L57+M57+N57+O57+P57+Q57+R57+S57+T57+U57+V57+D58+E58+F58+G58+H58+I58+J58+K58+L58+M58+N58+O58+P58+Q58+R58+S58+T58+U58+V58+D59+E59+F59+G59+H59+I59+J59+K59+L59+M59+N59+O59+P59+Q59+R59+S59+T59+U59+V59)</f>
        <v>#DIV/0!</v>
      </c>
      <c r="I68" s="37"/>
      <c r="J68" s="75" t="s">
        <v>143</v>
      </c>
      <c r="K68" s="76"/>
      <c r="L68" s="130" t="e">
        <f>(SUM(D56:V56)+(SUM('2ème épreuve'!D56:L56))+(SUM('3ème épreuve'!D62:E62)))/((SUM(D56:V56)+(SUM('2ème épreuve'!D56:L56))+(SUM('3ème épreuve'!D62:E62)))+(SUM(D57:V57)+(SUM('2ème épreuve'!D57:L57))+(SUM('3ème épreuve'!D63:E63)))+(SUM(D58:V58)+(SUM('2ème épreuve'!D58:L58))+(SUM('3ème épreuve'!D64:E64)))+(SUM(D59:V59)+(SUM('2ème épreuve'!D59:L59))+(SUM('3ème épreuve'!D65:E65))))</f>
        <v>#DIV/0!</v>
      </c>
      <c r="M68" s="41"/>
      <c r="N68" s="41"/>
      <c r="O68" s="41"/>
      <c r="P68" s="36"/>
      <c r="Q68" s="36"/>
      <c r="R68" s="36"/>
      <c r="S68" s="36"/>
      <c r="T68" s="36"/>
      <c r="U68" s="36"/>
      <c r="V68" s="40"/>
      <c r="W68" s="40"/>
      <c r="X68" s="40"/>
    </row>
    <row r="69" spans="2:24" ht="15.75">
      <c r="B69" s="72"/>
      <c r="C69" s="41" t="s">
        <v>66</v>
      </c>
      <c r="D69" s="41"/>
      <c r="E69" s="41"/>
      <c r="F69" s="88"/>
      <c r="G69" s="89"/>
      <c r="H69" s="129" t="e">
        <f>(D57+E57+F57+G57+H57+I57+J57+K57+L57+M57+N57+O57+P57+Q57+R57+S57+T57+U57+V57)/(D56+E56+F56+G56+H56+I56+J56+K56+L56+M56+N56+O56+P56+Q56+R56+S56+T56+U56+V56+D57+E57+F57+G57+H57+I57+J57+K57+L57+M57+N57+O57+P57+Q57+R57+S57+T57+U57+V57+D58+E58+F58+G58+H58+I58+J58+K58+L58+M58+N58+O58+P58+Q58+R58+S58+T58+U58+V58+D59+E59+F59+G59+H59+I59+J59+K59+L59+M59+N59+O59+P59+Q59+R59+S59+T59+U59+V59)</f>
        <v>#DIV/0!</v>
      </c>
      <c r="I69" s="58"/>
      <c r="J69" s="77"/>
      <c r="K69" s="76"/>
      <c r="L69" s="130" t="e">
        <f>(SUM(D57:V57)+(SUM('2ème épreuve'!D57:L57))+(SUM('3ème épreuve'!D63:E63)))/((SUM(D56:V56)+(SUM('2ème épreuve'!D56:L56))+(SUM('3ème épreuve'!D62:E62)))+(SUM(D57:V57)+(SUM('2ème épreuve'!D57:L57))+(SUM('3ème épreuve'!D63:E63)))+(SUM(D58:V58)+(SUM('2ème épreuve'!D58:L58))+(SUM('3ème épreuve'!D64:E64)))+(SUM(D59:V59)+(SUM('2ème épreuve'!D59:L59))+(SUM('3ème épreuve'!D65:E65))))</f>
        <v>#DIV/0!</v>
      </c>
      <c r="M69" s="41"/>
      <c r="N69" s="41"/>
      <c r="O69" s="41"/>
      <c r="P69" s="36"/>
      <c r="Q69" s="36"/>
      <c r="R69" s="36"/>
      <c r="S69" s="36"/>
      <c r="T69" s="36"/>
      <c r="U69" s="36"/>
      <c r="V69" s="40"/>
      <c r="W69" s="40"/>
      <c r="X69" s="40"/>
    </row>
    <row r="70" spans="2:24" ht="15.75">
      <c r="B70" s="72"/>
      <c r="C70" s="41" t="s">
        <v>67</v>
      </c>
      <c r="D70" s="41"/>
      <c r="E70" s="41"/>
      <c r="F70" s="88"/>
      <c r="G70" s="89"/>
      <c r="H70" s="129" t="e">
        <f>(D58+E58+F58+G58+H58+I58+J58+K58+L58+M58+N58+O58+P58+Q58+R58+S58+T58+U58+V58)/(D56+E56+F56+G56+H56+I56+J56+K56+L56+M56+N56+O56+P56+Q56+R56+S56+T56+U56+V56+D57+E57+F57+G57+H57+I57+J57+K57+L57+M57+N57+O57+P57+Q57+R57+S57+T57+U57+V57+D58+E58+F58+G58+H58+I58+J58+K58+L58+M58+N58+O58+P58+Q58+R58+S58+T58+U58+V58+D59+E59+F59+G59+H59+I59+J59+K59+L59+M59+N59+O59+P59+Q59+R59+S59+T59+U59+V59)</f>
        <v>#DIV/0!</v>
      </c>
      <c r="I70" s="58"/>
      <c r="J70" s="77"/>
      <c r="K70" s="76"/>
      <c r="L70" s="130" t="e">
        <f>(SUM(D58:V58)+(SUM('2ème épreuve'!D58:L58))+(SUM('3ème épreuve'!D64:E64)))/((SUM(D56:V56)+(SUM('2ème épreuve'!D56:L56))+(SUM('3ème épreuve'!D62:E62)))+(SUM(D57:V57)+(SUM('2ème épreuve'!D57:L57))+(SUM('3ème épreuve'!D63:E63)))+(SUM(D58:V58)+(SUM('2ème épreuve'!D58:L58))+(SUM('3ème épreuve'!D64:E64)))+(SUM(D59:V59)+(SUM('2ème épreuve'!D59:L59))+(SUM('3ème épreuve'!D65:E65))))</f>
        <v>#DIV/0!</v>
      </c>
      <c r="M70" s="41"/>
      <c r="N70" s="41"/>
      <c r="O70" s="41"/>
      <c r="P70" s="36"/>
      <c r="Q70" s="36"/>
      <c r="R70" s="36"/>
      <c r="S70" s="36"/>
      <c r="T70" s="36"/>
      <c r="U70" s="36"/>
      <c r="V70" s="40"/>
      <c r="W70" s="40"/>
      <c r="X70" s="40"/>
    </row>
    <row r="71" spans="2:24" ht="15.75">
      <c r="B71" s="72"/>
      <c r="C71" s="41" t="s">
        <v>68</v>
      </c>
      <c r="D71" s="41"/>
      <c r="E71" s="41"/>
      <c r="F71" s="88"/>
      <c r="G71" s="89"/>
      <c r="H71" s="129" t="e">
        <f>(D59+E59+F59+G59+H59+I59+J59+K59+L59+M59+N59+O59+P59+Q59+R59+S59+T59+U59+V59)/(D56+E56+F56+G56+H56+I56+J56+K56+L56+M56+N56+O56+P56+Q56+R56+S56+T56+U56+V56+D57+E57+F57+G57+H57+I57+J57+K57+L57+M57+N57+O57+P57+Q57+R57+S57+T57+U57+V57+D58+E58+F58+G58+H58+I58+J58+K58+L58+M58+N58+O58+P58+Q58+R58+S58+T58+U58+V58+D59+E59+F59+G59+H59+I59+J59+K59+L59+M59+N59+O59+P59+Q59+R59+S59+T59+U59+V59)</f>
        <v>#DIV/0!</v>
      </c>
      <c r="I71" s="58"/>
      <c r="J71" s="77"/>
      <c r="K71" s="76"/>
      <c r="L71" s="130" t="e">
        <f>(SUM(D59:V59)+(SUM('2ème épreuve'!D59:L59))+(SUM('3ème épreuve'!D65:E65)))/((SUM(D56:V56)+(SUM('2ème épreuve'!D56:L56))+(SUM('3ème épreuve'!D62:E62)))+(SUM(D57:V57)+(SUM('2ème épreuve'!D57:L57))+(SUM('3ème épreuve'!D63:E63)))+(SUM(D58:V58)+(SUM('2ème épreuve'!D58:L58))+(SUM('3ème épreuve'!D64:E64)))+(SUM(D59:V59)+(SUM('2ème épreuve'!D59:L59))+(SUM('3ème épreuve'!D65:E65))))</f>
        <v>#DIV/0!</v>
      </c>
      <c r="M71" s="41"/>
      <c r="N71" s="41"/>
      <c r="O71" s="41"/>
      <c r="P71" s="36"/>
      <c r="Q71" s="36"/>
      <c r="R71" s="36"/>
      <c r="S71" s="36"/>
      <c r="T71" s="36"/>
      <c r="U71" s="36"/>
      <c r="V71" s="40"/>
      <c r="W71" s="40"/>
      <c r="X71" s="40"/>
    </row>
    <row r="73" spans="13:21" ht="12.75">
      <c r="M73" s="60"/>
      <c r="S73" s="42"/>
      <c r="T73" s="42"/>
      <c r="U73" s="42"/>
    </row>
  </sheetData>
  <sheetProtection selectLockedCells="1"/>
  <mergeCells count="20">
    <mergeCell ref="R13:T13"/>
    <mergeCell ref="A7:B7"/>
    <mergeCell ref="B56:B59"/>
    <mergeCell ref="F12:V12"/>
    <mergeCell ref="G13:H13"/>
    <mergeCell ref="K13:N13"/>
    <mergeCell ref="O13:Q13"/>
    <mergeCell ref="C7:I7"/>
    <mergeCell ref="F11:V11"/>
    <mergeCell ref="D12:E12"/>
    <mergeCell ref="B68:B71"/>
    <mergeCell ref="I13:J13"/>
    <mergeCell ref="J68:K71"/>
    <mergeCell ref="K2:Q3"/>
    <mergeCell ref="B62:B65"/>
    <mergeCell ref="A2:I3"/>
    <mergeCell ref="C4:I4"/>
    <mergeCell ref="C5:I5"/>
    <mergeCell ref="C6:I6"/>
    <mergeCell ref="F68:G71"/>
  </mergeCells>
  <conditionalFormatting sqref="P15:X54 D15:O53">
    <cfRule type="cellIs" priority="1" dxfId="0" operator="equal" stopIfTrue="1">
      <formula>1</formula>
    </cfRule>
    <cfRule type="cellIs" priority="2" dxfId="1" operator="equal" stopIfTrue="1">
      <formula>4</formula>
    </cfRule>
    <cfRule type="cellIs" priority="3" dxfId="2" operator="equal" stopIfTrue="1">
      <formula>9</formula>
    </cfRule>
  </conditionalFormatting>
  <printOptions horizontalCentered="1"/>
  <pageMargins left="0.5118110236220472" right="0.5118110236220472" top="0.8267716535433072" bottom="0.984251968503937" header="0.5118110236220472" footer="0.5118110236220472"/>
  <pageSetup horizontalDpi="300" verticalDpi="300" orientation="landscape" paperSize="9" scale="45" r:id="rId1"/>
  <rowBreaks count="1" manualBreakCount="1">
    <brk id="39" max="19" man="1"/>
  </rowBreaks>
</worksheet>
</file>

<file path=xl/worksheets/sheet2.xml><?xml version="1.0" encoding="utf-8"?>
<worksheet xmlns="http://schemas.openxmlformats.org/spreadsheetml/2006/main" xmlns:r="http://schemas.openxmlformats.org/officeDocument/2006/relationships">
  <dimension ref="A1:N71"/>
  <sheetViews>
    <sheetView workbookViewId="0" topLeftCell="A1">
      <selection activeCell="A1" sqref="A1"/>
    </sheetView>
  </sheetViews>
  <sheetFormatPr defaultColWidth="11.421875" defaultRowHeight="12.75"/>
  <cols>
    <col min="1" max="1" width="3.7109375" style="0" customWidth="1"/>
    <col min="2" max="2" width="15.421875" style="0" customWidth="1"/>
    <col min="3" max="11" width="14.28125" style="0" customWidth="1"/>
    <col min="12" max="12" width="14.28125" style="1" customWidth="1"/>
    <col min="13" max="14" width="3.7109375" style="1" customWidth="1"/>
  </cols>
  <sheetData>
    <row r="1" ht="13.5" thickBot="1">
      <c r="A1" s="2"/>
    </row>
    <row r="2" spans="1:12" ht="15" customHeight="1">
      <c r="A2" s="85" t="s">
        <v>64</v>
      </c>
      <c r="B2" s="86"/>
      <c r="C2" s="86"/>
      <c r="D2" s="86"/>
      <c r="E2" s="86"/>
      <c r="F2" s="86"/>
      <c r="H2" s="78" t="s">
        <v>136</v>
      </c>
      <c r="I2" s="79"/>
      <c r="J2" s="79"/>
      <c r="K2" s="79"/>
      <c r="L2" s="80"/>
    </row>
    <row r="3" spans="1:14" s="8" customFormat="1" ht="15" customHeight="1" thickBot="1">
      <c r="A3" s="85"/>
      <c r="B3" s="86"/>
      <c r="C3" s="86"/>
      <c r="D3" s="86"/>
      <c r="E3" s="86"/>
      <c r="F3" s="86"/>
      <c r="H3" s="81"/>
      <c r="I3" s="82"/>
      <c r="J3" s="82"/>
      <c r="K3" s="82"/>
      <c r="L3" s="83"/>
      <c r="M3" s="9"/>
      <c r="N3" s="9"/>
    </row>
    <row r="4" spans="1:14" s="8" customFormat="1" ht="12.75">
      <c r="A4" s="107" t="s">
        <v>73</v>
      </c>
      <c r="B4" s="108"/>
      <c r="C4" s="87"/>
      <c r="D4" s="87"/>
      <c r="E4" s="87"/>
      <c r="F4" s="87"/>
      <c r="M4" s="9"/>
      <c r="N4" s="9"/>
    </row>
    <row r="5" spans="1:14" s="8" customFormat="1" ht="12.75">
      <c r="A5" s="107" t="s">
        <v>74</v>
      </c>
      <c r="B5" s="108"/>
      <c r="C5" s="87"/>
      <c r="D5" s="87"/>
      <c r="E5" s="87"/>
      <c r="F5" s="87"/>
      <c r="M5" s="9"/>
      <c r="N5" s="9"/>
    </row>
    <row r="6" spans="1:14" s="8" customFormat="1" ht="12.75" customHeight="1">
      <c r="A6" s="107" t="s">
        <v>128</v>
      </c>
      <c r="B6" s="108"/>
      <c r="C6" s="87"/>
      <c r="D6" s="87"/>
      <c r="E6" s="87"/>
      <c r="F6" s="87"/>
      <c r="G6" s="57"/>
      <c r="H6" s="61" t="s">
        <v>125</v>
      </c>
      <c r="I6" s="57"/>
      <c r="J6" s="57"/>
      <c r="K6" s="57"/>
      <c r="L6" s="57"/>
      <c r="M6" s="9"/>
      <c r="N6" s="9"/>
    </row>
    <row r="7" spans="1:14" s="8" customFormat="1" ht="12.75" customHeight="1">
      <c r="A7" s="109" t="s">
        <v>72</v>
      </c>
      <c r="B7" s="110"/>
      <c r="C7" s="87"/>
      <c r="D7" s="87"/>
      <c r="E7" s="87"/>
      <c r="F7" s="87"/>
      <c r="G7" s="57"/>
      <c r="H7" s="57"/>
      <c r="I7" s="57"/>
      <c r="J7" s="57"/>
      <c r="K7" s="57"/>
      <c r="L7" s="57"/>
      <c r="M7" s="9"/>
      <c r="N7" s="9"/>
    </row>
    <row r="8" s="8" customFormat="1" ht="12.75" customHeight="1"/>
    <row r="9" ht="13.5" customHeight="1"/>
    <row r="10" ht="13.5" customHeight="1"/>
    <row r="11" spans="2:14" s="38" customFormat="1" ht="77.25" customHeight="1" thickBot="1">
      <c r="B11" s="59"/>
      <c r="C11" s="59"/>
      <c r="D11" s="96" t="s">
        <v>124</v>
      </c>
      <c r="E11" s="96"/>
      <c r="F11" s="96"/>
      <c r="G11" s="96"/>
      <c r="H11" s="96"/>
      <c r="I11" s="96"/>
      <c r="J11" s="96"/>
      <c r="K11" s="96"/>
      <c r="L11" s="96"/>
      <c r="M11" s="59"/>
      <c r="N11" s="59"/>
    </row>
    <row r="12" spans="4:14" ht="52.5" customHeight="1" thickBot="1">
      <c r="D12" s="99" t="s">
        <v>127</v>
      </c>
      <c r="E12" s="100"/>
      <c r="F12" s="100"/>
      <c r="G12" s="100"/>
      <c r="H12" s="100"/>
      <c r="I12" s="100"/>
      <c r="J12" s="100"/>
      <c r="K12" s="100"/>
      <c r="L12" s="101"/>
      <c r="M12" s="31"/>
      <c r="N12" s="31"/>
    </row>
    <row r="13" spans="4:14" ht="52.5" customHeight="1" thickBot="1">
      <c r="D13" s="73" t="s">
        <v>91</v>
      </c>
      <c r="E13" s="74"/>
      <c r="F13" s="73" t="s">
        <v>113</v>
      </c>
      <c r="G13" s="74"/>
      <c r="H13" s="73" t="s">
        <v>116</v>
      </c>
      <c r="I13" s="95"/>
      <c r="J13" s="102" t="s">
        <v>119</v>
      </c>
      <c r="K13" s="103"/>
      <c r="L13" s="71" t="s">
        <v>131</v>
      </c>
      <c r="M13" s="31"/>
      <c r="N13" s="31"/>
    </row>
    <row r="14" spans="2:14" ht="82.5" customHeight="1">
      <c r="B14" s="43" t="s">
        <v>0</v>
      </c>
      <c r="C14" s="45" t="s">
        <v>41</v>
      </c>
      <c r="D14" s="47" t="s">
        <v>111</v>
      </c>
      <c r="E14" s="48" t="s">
        <v>112</v>
      </c>
      <c r="F14" s="47" t="s">
        <v>114</v>
      </c>
      <c r="G14" s="48" t="s">
        <v>115</v>
      </c>
      <c r="H14" s="47" t="s">
        <v>117</v>
      </c>
      <c r="I14" s="46" t="s">
        <v>118</v>
      </c>
      <c r="J14" s="70" t="s">
        <v>120</v>
      </c>
      <c r="K14" s="63" t="s">
        <v>121</v>
      </c>
      <c r="L14" s="68" t="s">
        <v>133</v>
      </c>
      <c r="M14" s="44"/>
      <c r="N14" s="29"/>
    </row>
    <row r="15" spans="1:14" ht="16.5" customHeight="1">
      <c r="A15" s="5">
        <v>1</v>
      </c>
      <c r="B15" s="6" t="s">
        <v>75</v>
      </c>
      <c r="C15" s="49" t="s">
        <v>76</v>
      </c>
      <c r="D15" s="17"/>
      <c r="E15" s="19"/>
      <c r="F15" s="17"/>
      <c r="G15" s="19"/>
      <c r="H15" s="17"/>
      <c r="I15" s="18"/>
      <c r="J15" s="17"/>
      <c r="K15" s="19"/>
      <c r="L15" s="19"/>
      <c r="M15" s="32"/>
      <c r="N15" s="32"/>
    </row>
    <row r="16" spans="1:14" ht="16.5" customHeight="1">
      <c r="A16" s="3">
        <v>2</v>
      </c>
      <c r="B16" s="6" t="s">
        <v>77</v>
      </c>
      <c r="C16" s="49" t="s">
        <v>78</v>
      </c>
      <c r="D16" s="17"/>
      <c r="E16" s="19"/>
      <c r="F16" s="17"/>
      <c r="G16" s="19"/>
      <c r="H16" s="17"/>
      <c r="I16" s="18"/>
      <c r="J16" s="17"/>
      <c r="K16" s="19"/>
      <c r="L16" s="19"/>
      <c r="M16" s="32"/>
      <c r="N16" s="32"/>
    </row>
    <row r="17" spans="1:14" ht="16.5" customHeight="1">
      <c r="A17" s="3">
        <v>3</v>
      </c>
      <c r="B17" s="6" t="s">
        <v>79</v>
      </c>
      <c r="C17" s="49" t="s">
        <v>80</v>
      </c>
      <c r="D17" s="17"/>
      <c r="E17" s="19"/>
      <c r="F17" s="17"/>
      <c r="G17" s="19"/>
      <c r="H17" s="17"/>
      <c r="I17" s="18"/>
      <c r="J17" s="17"/>
      <c r="K17" s="19"/>
      <c r="L17" s="19"/>
      <c r="M17" s="32"/>
      <c r="N17" s="32"/>
    </row>
    <row r="18" spans="1:14" ht="16.5" customHeight="1">
      <c r="A18" s="3">
        <v>4</v>
      </c>
      <c r="B18" s="6" t="s">
        <v>81</v>
      </c>
      <c r="C18" s="49" t="s">
        <v>82</v>
      </c>
      <c r="D18" s="17"/>
      <c r="E18" s="19"/>
      <c r="F18" s="17"/>
      <c r="G18" s="19"/>
      <c r="H18" s="17"/>
      <c r="I18" s="18"/>
      <c r="J18" s="17"/>
      <c r="K18" s="19"/>
      <c r="L18" s="19"/>
      <c r="M18" s="32"/>
      <c r="N18" s="32"/>
    </row>
    <row r="19" spans="1:14" ht="16.5" customHeight="1">
      <c r="A19" s="3">
        <v>5</v>
      </c>
      <c r="B19" s="6" t="s">
        <v>83</v>
      </c>
      <c r="C19" s="49" t="s">
        <v>84</v>
      </c>
      <c r="D19" s="17"/>
      <c r="E19" s="19"/>
      <c r="F19" s="17"/>
      <c r="G19" s="19"/>
      <c r="H19" s="17"/>
      <c r="I19" s="18"/>
      <c r="J19" s="17"/>
      <c r="K19" s="19"/>
      <c r="L19" s="19"/>
      <c r="M19" s="32"/>
      <c r="N19" s="32"/>
    </row>
    <row r="20" spans="1:14" ht="16.5" customHeight="1">
      <c r="A20" s="3">
        <v>6</v>
      </c>
      <c r="B20" s="6" t="s">
        <v>85</v>
      </c>
      <c r="C20" s="49" t="s">
        <v>86</v>
      </c>
      <c r="D20" s="17"/>
      <c r="E20" s="19"/>
      <c r="F20" s="17"/>
      <c r="G20" s="19"/>
      <c r="H20" s="17"/>
      <c r="I20" s="18"/>
      <c r="J20" s="17"/>
      <c r="K20" s="19"/>
      <c r="L20" s="19"/>
      <c r="M20" s="32"/>
      <c r="N20" s="32"/>
    </row>
    <row r="21" spans="1:14" ht="16.5" customHeight="1">
      <c r="A21" s="3">
        <v>7</v>
      </c>
      <c r="B21" s="6" t="s">
        <v>87</v>
      </c>
      <c r="C21" s="49" t="s">
        <v>88</v>
      </c>
      <c r="D21" s="17"/>
      <c r="E21" s="19"/>
      <c r="F21" s="17"/>
      <c r="G21" s="19"/>
      <c r="H21" s="17"/>
      <c r="I21" s="18"/>
      <c r="J21" s="17"/>
      <c r="K21" s="19"/>
      <c r="L21" s="19"/>
      <c r="M21" s="32"/>
      <c r="N21" s="32"/>
    </row>
    <row r="22" spans="1:14" ht="16.5" customHeight="1">
      <c r="A22" s="3">
        <v>8</v>
      </c>
      <c r="B22" s="6" t="s">
        <v>89</v>
      </c>
      <c r="C22" s="49" t="s">
        <v>90</v>
      </c>
      <c r="D22" s="17"/>
      <c r="E22" s="19"/>
      <c r="F22" s="17"/>
      <c r="G22" s="19"/>
      <c r="H22" s="17"/>
      <c r="I22" s="18"/>
      <c r="J22" s="17"/>
      <c r="K22" s="19"/>
      <c r="L22" s="19"/>
      <c r="M22" s="32"/>
      <c r="N22" s="32"/>
    </row>
    <row r="23" spans="1:14" ht="16.5" customHeight="1">
      <c r="A23" s="3">
        <v>9</v>
      </c>
      <c r="B23" s="6" t="s">
        <v>1</v>
      </c>
      <c r="C23" s="49" t="s">
        <v>21</v>
      </c>
      <c r="D23" s="17"/>
      <c r="E23" s="19"/>
      <c r="F23" s="17"/>
      <c r="G23" s="19"/>
      <c r="H23" s="17"/>
      <c r="I23" s="18"/>
      <c r="J23" s="17"/>
      <c r="K23" s="19"/>
      <c r="L23" s="19"/>
      <c r="M23" s="32"/>
      <c r="N23" s="32"/>
    </row>
    <row r="24" spans="1:14" ht="16.5" customHeight="1">
      <c r="A24" s="3">
        <v>10</v>
      </c>
      <c r="B24" s="6" t="s">
        <v>2</v>
      </c>
      <c r="C24" s="49" t="s">
        <v>22</v>
      </c>
      <c r="D24" s="17"/>
      <c r="E24" s="19"/>
      <c r="F24" s="17"/>
      <c r="G24" s="19"/>
      <c r="H24" s="17"/>
      <c r="I24" s="18"/>
      <c r="J24" s="17"/>
      <c r="K24" s="19"/>
      <c r="L24" s="19"/>
      <c r="M24" s="32"/>
      <c r="N24" s="32"/>
    </row>
    <row r="25" spans="1:14" ht="16.5" customHeight="1">
      <c r="A25" s="3">
        <v>11</v>
      </c>
      <c r="B25" s="6" t="s">
        <v>3</v>
      </c>
      <c r="C25" s="49" t="s">
        <v>23</v>
      </c>
      <c r="D25" s="17"/>
      <c r="E25" s="19"/>
      <c r="F25" s="17"/>
      <c r="G25" s="19"/>
      <c r="H25" s="17"/>
      <c r="I25" s="18"/>
      <c r="J25" s="17"/>
      <c r="K25" s="19"/>
      <c r="L25" s="19"/>
      <c r="M25" s="32"/>
      <c r="N25" s="32"/>
    </row>
    <row r="26" spans="1:14" ht="16.5" customHeight="1">
      <c r="A26" s="3">
        <v>12</v>
      </c>
      <c r="B26" s="6" t="s">
        <v>4</v>
      </c>
      <c r="C26" s="49" t="s">
        <v>24</v>
      </c>
      <c r="D26" s="17"/>
      <c r="E26" s="19"/>
      <c r="F26" s="17"/>
      <c r="G26" s="19"/>
      <c r="H26" s="17"/>
      <c r="I26" s="18"/>
      <c r="J26" s="17"/>
      <c r="K26" s="19"/>
      <c r="L26" s="19"/>
      <c r="M26" s="32"/>
      <c r="N26" s="32"/>
    </row>
    <row r="27" spans="1:14" ht="16.5" customHeight="1">
      <c r="A27" s="3">
        <v>13</v>
      </c>
      <c r="B27" s="6" t="s">
        <v>5</v>
      </c>
      <c r="C27" s="49" t="s">
        <v>25</v>
      </c>
      <c r="D27" s="17"/>
      <c r="E27" s="19"/>
      <c r="F27" s="17"/>
      <c r="G27" s="19"/>
      <c r="H27" s="17"/>
      <c r="I27" s="18"/>
      <c r="J27" s="17"/>
      <c r="K27" s="19"/>
      <c r="L27" s="19"/>
      <c r="M27" s="32"/>
      <c r="N27" s="32"/>
    </row>
    <row r="28" spans="1:14" ht="16.5" customHeight="1">
      <c r="A28" s="3">
        <v>14</v>
      </c>
      <c r="B28" s="6" t="s">
        <v>6</v>
      </c>
      <c r="C28" s="49" t="s">
        <v>26</v>
      </c>
      <c r="D28" s="17"/>
      <c r="E28" s="19"/>
      <c r="F28" s="17"/>
      <c r="G28" s="19"/>
      <c r="H28" s="17"/>
      <c r="I28" s="18"/>
      <c r="J28" s="17"/>
      <c r="K28" s="19"/>
      <c r="L28" s="19"/>
      <c r="M28" s="32"/>
      <c r="N28" s="32"/>
    </row>
    <row r="29" spans="1:14" ht="16.5" customHeight="1">
      <c r="A29" s="3">
        <v>15</v>
      </c>
      <c r="B29" s="6" t="s">
        <v>7</v>
      </c>
      <c r="C29" s="49" t="s">
        <v>27</v>
      </c>
      <c r="D29" s="17"/>
      <c r="E29" s="19"/>
      <c r="F29" s="17"/>
      <c r="G29" s="19"/>
      <c r="H29" s="17"/>
      <c r="I29" s="18"/>
      <c r="J29" s="17"/>
      <c r="K29" s="19"/>
      <c r="L29" s="19"/>
      <c r="M29" s="32"/>
      <c r="N29" s="32"/>
    </row>
    <row r="30" spans="1:14" ht="16.5" customHeight="1">
      <c r="A30" s="3">
        <v>16</v>
      </c>
      <c r="B30" s="6" t="s">
        <v>8</v>
      </c>
      <c r="C30" s="49" t="s">
        <v>28</v>
      </c>
      <c r="D30" s="17"/>
      <c r="E30" s="19"/>
      <c r="F30" s="17"/>
      <c r="G30" s="19"/>
      <c r="H30" s="17"/>
      <c r="I30" s="18"/>
      <c r="J30" s="17"/>
      <c r="K30" s="19"/>
      <c r="L30" s="19"/>
      <c r="M30" s="32"/>
      <c r="N30" s="32"/>
    </row>
    <row r="31" spans="1:14" ht="16.5" customHeight="1">
      <c r="A31" s="3">
        <v>17</v>
      </c>
      <c r="B31" s="6" t="s">
        <v>9</v>
      </c>
      <c r="C31" s="49" t="s">
        <v>29</v>
      </c>
      <c r="D31" s="17"/>
      <c r="E31" s="19"/>
      <c r="F31" s="17"/>
      <c r="G31" s="19"/>
      <c r="H31" s="17"/>
      <c r="I31" s="18"/>
      <c r="J31" s="17"/>
      <c r="K31" s="19"/>
      <c r="L31" s="19"/>
      <c r="M31" s="32"/>
      <c r="N31" s="32"/>
    </row>
    <row r="32" spans="1:14" ht="16.5" customHeight="1">
      <c r="A32" s="3">
        <v>18</v>
      </c>
      <c r="B32" s="6" t="s">
        <v>10</v>
      </c>
      <c r="C32" s="49" t="s">
        <v>30</v>
      </c>
      <c r="D32" s="17"/>
      <c r="E32" s="19"/>
      <c r="F32" s="17"/>
      <c r="G32" s="19"/>
      <c r="H32" s="17"/>
      <c r="I32" s="18"/>
      <c r="J32" s="17"/>
      <c r="K32" s="19"/>
      <c r="L32" s="19"/>
      <c r="M32" s="32"/>
      <c r="N32" s="32"/>
    </row>
    <row r="33" spans="1:14" ht="16.5" customHeight="1">
      <c r="A33" s="3">
        <v>19</v>
      </c>
      <c r="B33" s="6" t="s">
        <v>11</v>
      </c>
      <c r="C33" s="49" t="s">
        <v>31</v>
      </c>
      <c r="D33" s="17"/>
      <c r="E33" s="19"/>
      <c r="F33" s="17"/>
      <c r="G33" s="19"/>
      <c r="H33" s="17"/>
      <c r="I33" s="18"/>
      <c r="J33" s="17"/>
      <c r="K33" s="19"/>
      <c r="L33" s="19"/>
      <c r="M33" s="32"/>
      <c r="N33" s="32"/>
    </row>
    <row r="34" spans="1:14" ht="16.5" customHeight="1">
      <c r="A34" s="3">
        <v>20</v>
      </c>
      <c r="B34" s="6" t="s">
        <v>12</v>
      </c>
      <c r="C34" s="49" t="s">
        <v>32</v>
      </c>
      <c r="D34" s="17"/>
      <c r="E34" s="19"/>
      <c r="F34" s="17"/>
      <c r="G34" s="19"/>
      <c r="H34" s="17"/>
      <c r="I34" s="18"/>
      <c r="J34" s="17"/>
      <c r="K34" s="19"/>
      <c r="L34" s="19"/>
      <c r="M34" s="32"/>
      <c r="N34" s="32"/>
    </row>
    <row r="35" spans="1:14" ht="16.5" customHeight="1">
      <c r="A35" s="3">
        <v>21</v>
      </c>
      <c r="B35" s="6" t="s">
        <v>13</v>
      </c>
      <c r="C35" s="49" t="s">
        <v>33</v>
      </c>
      <c r="D35" s="17"/>
      <c r="E35" s="19"/>
      <c r="F35" s="17"/>
      <c r="G35" s="19"/>
      <c r="H35" s="17"/>
      <c r="I35" s="18"/>
      <c r="J35" s="17"/>
      <c r="K35" s="19"/>
      <c r="L35" s="19"/>
      <c r="M35" s="32"/>
      <c r="N35" s="32"/>
    </row>
    <row r="36" spans="1:14" ht="16.5" customHeight="1">
      <c r="A36" s="3">
        <v>22</v>
      </c>
      <c r="B36" s="6" t="s">
        <v>14</v>
      </c>
      <c r="C36" s="49" t="s">
        <v>34</v>
      </c>
      <c r="D36" s="17"/>
      <c r="E36" s="19"/>
      <c r="F36" s="17"/>
      <c r="G36" s="19"/>
      <c r="H36" s="17"/>
      <c r="I36" s="18"/>
      <c r="J36" s="17"/>
      <c r="K36" s="19"/>
      <c r="L36" s="19"/>
      <c r="M36" s="32"/>
      <c r="N36" s="32"/>
    </row>
    <row r="37" spans="1:14" ht="16.5" customHeight="1">
      <c r="A37" s="3">
        <v>23</v>
      </c>
      <c r="B37" s="6" t="s">
        <v>15</v>
      </c>
      <c r="C37" s="49" t="s">
        <v>35</v>
      </c>
      <c r="D37" s="17"/>
      <c r="E37" s="19"/>
      <c r="F37" s="17"/>
      <c r="G37" s="19"/>
      <c r="H37" s="17"/>
      <c r="I37" s="18"/>
      <c r="J37" s="17"/>
      <c r="K37" s="19"/>
      <c r="L37" s="19"/>
      <c r="M37" s="32"/>
      <c r="N37" s="32"/>
    </row>
    <row r="38" spans="1:14" ht="16.5" customHeight="1">
      <c r="A38" s="3">
        <v>24</v>
      </c>
      <c r="B38" s="6" t="s">
        <v>16</v>
      </c>
      <c r="C38" s="49" t="s">
        <v>36</v>
      </c>
      <c r="D38" s="17"/>
      <c r="E38" s="19"/>
      <c r="F38" s="17"/>
      <c r="G38" s="19"/>
      <c r="H38" s="17"/>
      <c r="I38" s="18"/>
      <c r="J38" s="17"/>
      <c r="K38" s="19"/>
      <c r="L38" s="19"/>
      <c r="M38" s="32"/>
      <c r="N38" s="32"/>
    </row>
    <row r="39" spans="1:14" ht="16.5" customHeight="1">
      <c r="A39" s="3">
        <v>25</v>
      </c>
      <c r="B39" s="6" t="s">
        <v>17</v>
      </c>
      <c r="C39" s="49" t="s">
        <v>37</v>
      </c>
      <c r="D39" s="17"/>
      <c r="E39" s="19"/>
      <c r="F39" s="17"/>
      <c r="G39" s="19"/>
      <c r="H39" s="17"/>
      <c r="I39" s="18"/>
      <c r="J39" s="17"/>
      <c r="K39" s="19"/>
      <c r="L39" s="19"/>
      <c r="M39" s="32"/>
      <c r="N39" s="32"/>
    </row>
    <row r="40" spans="1:14" ht="16.5" customHeight="1">
      <c r="A40" s="3">
        <v>26</v>
      </c>
      <c r="B40" s="6" t="s">
        <v>18</v>
      </c>
      <c r="C40" s="49" t="s">
        <v>38</v>
      </c>
      <c r="D40" s="17"/>
      <c r="E40" s="19"/>
      <c r="F40" s="17"/>
      <c r="G40" s="19"/>
      <c r="H40" s="17"/>
      <c r="I40" s="18"/>
      <c r="J40" s="17"/>
      <c r="K40" s="19"/>
      <c r="L40" s="19"/>
      <c r="M40" s="32"/>
      <c r="N40" s="32"/>
    </row>
    <row r="41" spans="1:14" ht="16.5" customHeight="1">
      <c r="A41" s="3">
        <v>27</v>
      </c>
      <c r="B41" s="6" t="s">
        <v>19</v>
      </c>
      <c r="C41" s="49" t="s">
        <v>39</v>
      </c>
      <c r="D41" s="17"/>
      <c r="E41" s="19"/>
      <c r="F41" s="17"/>
      <c r="G41" s="19"/>
      <c r="H41" s="17"/>
      <c r="I41" s="18"/>
      <c r="J41" s="17"/>
      <c r="K41" s="19"/>
      <c r="L41" s="19"/>
      <c r="M41" s="32"/>
      <c r="N41" s="32"/>
    </row>
    <row r="42" spans="1:14" ht="16.5" customHeight="1">
      <c r="A42" s="4">
        <v>28</v>
      </c>
      <c r="B42" s="6" t="s">
        <v>20</v>
      </c>
      <c r="C42" s="49" t="s">
        <v>40</v>
      </c>
      <c r="D42" s="17"/>
      <c r="E42" s="19"/>
      <c r="F42" s="17"/>
      <c r="G42" s="19"/>
      <c r="H42" s="17"/>
      <c r="I42" s="18"/>
      <c r="J42" s="17"/>
      <c r="K42" s="19"/>
      <c r="L42" s="19"/>
      <c r="M42" s="32"/>
      <c r="N42" s="32"/>
    </row>
    <row r="43" spans="1:14" ht="16.5" customHeight="1">
      <c r="A43" s="4">
        <v>29</v>
      </c>
      <c r="B43" s="6" t="s">
        <v>42</v>
      </c>
      <c r="C43" s="49" t="s">
        <v>46</v>
      </c>
      <c r="D43" s="17"/>
      <c r="E43" s="19"/>
      <c r="F43" s="17"/>
      <c r="G43" s="19"/>
      <c r="H43" s="17"/>
      <c r="I43" s="18"/>
      <c r="J43" s="17"/>
      <c r="K43" s="19"/>
      <c r="L43" s="19"/>
      <c r="M43" s="32"/>
      <c r="N43" s="32"/>
    </row>
    <row r="44" spans="1:14" ht="16.5" customHeight="1">
      <c r="A44" s="4">
        <v>30</v>
      </c>
      <c r="B44" s="6" t="s">
        <v>43</v>
      </c>
      <c r="C44" s="49" t="s">
        <v>47</v>
      </c>
      <c r="D44" s="17"/>
      <c r="E44" s="19"/>
      <c r="F44" s="17"/>
      <c r="G44" s="19"/>
      <c r="H44" s="17"/>
      <c r="I44" s="18"/>
      <c r="J44" s="17"/>
      <c r="K44" s="19"/>
      <c r="L44" s="19"/>
      <c r="M44" s="32"/>
      <c r="N44" s="32"/>
    </row>
    <row r="45" spans="1:14" ht="16.5" customHeight="1">
      <c r="A45" s="4">
        <v>31</v>
      </c>
      <c r="B45" s="6" t="s">
        <v>44</v>
      </c>
      <c r="C45" s="49" t="s">
        <v>48</v>
      </c>
      <c r="D45" s="17"/>
      <c r="E45" s="19"/>
      <c r="F45" s="17"/>
      <c r="G45" s="19"/>
      <c r="H45" s="17"/>
      <c r="I45" s="18"/>
      <c r="J45" s="17"/>
      <c r="K45" s="19"/>
      <c r="L45" s="19"/>
      <c r="M45" s="32"/>
      <c r="N45" s="32"/>
    </row>
    <row r="46" spans="1:14" ht="16.5" customHeight="1">
      <c r="A46" s="4">
        <v>32</v>
      </c>
      <c r="B46" s="6" t="s">
        <v>45</v>
      </c>
      <c r="C46" s="49" t="s">
        <v>49</v>
      </c>
      <c r="D46" s="17"/>
      <c r="E46" s="19"/>
      <c r="F46" s="17"/>
      <c r="G46" s="19"/>
      <c r="H46" s="17"/>
      <c r="I46" s="18"/>
      <c r="J46" s="17"/>
      <c r="K46" s="19"/>
      <c r="L46" s="19"/>
      <c r="M46" s="32"/>
      <c r="N46" s="32"/>
    </row>
    <row r="47" spans="1:14" ht="16.5" customHeight="1">
      <c r="A47" s="4">
        <v>33</v>
      </c>
      <c r="B47" s="6" t="s">
        <v>50</v>
      </c>
      <c r="C47" s="49" t="s">
        <v>57</v>
      </c>
      <c r="D47" s="17"/>
      <c r="E47" s="19"/>
      <c r="F47" s="17"/>
      <c r="G47" s="19"/>
      <c r="H47" s="17"/>
      <c r="I47" s="18"/>
      <c r="J47" s="17"/>
      <c r="K47" s="19"/>
      <c r="L47" s="19"/>
      <c r="M47" s="32"/>
      <c r="N47" s="32"/>
    </row>
    <row r="48" spans="1:14" ht="16.5" customHeight="1">
      <c r="A48" s="4">
        <v>34</v>
      </c>
      <c r="B48" s="6" t="s">
        <v>51</v>
      </c>
      <c r="C48" s="49" t="s">
        <v>58</v>
      </c>
      <c r="D48" s="17"/>
      <c r="E48" s="19"/>
      <c r="F48" s="17"/>
      <c r="G48" s="19"/>
      <c r="H48" s="17"/>
      <c r="I48" s="18"/>
      <c r="J48" s="17"/>
      <c r="K48" s="19"/>
      <c r="L48" s="19"/>
      <c r="M48" s="32"/>
      <c r="N48" s="32"/>
    </row>
    <row r="49" spans="1:14" ht="16.5" customHeight="1">
      <c r="A49" s="4">
        <v>35</v>
      </c>
      <c r="B49" s="6" t="s">
        <v>52</v>
      </c>
      <c r="C49" s="49" t="s">
        <v>59</v>
      </c>
      <c r="D49" s="17"/>
      <c r="E49" s="19"/>
      <c r="F49" s="17"/>
      <c r="G49" s="19"/>
      <c r="H49" s="17"/>
      <c r="I49" s="18"/>
      <c r="J49" s="17"/>
      <c r="K49" s="19"/>
      <c r="L49" s="19"/>
      <c r="M49" s="32"/>
      <c r="N49" s="32"/>
    </row>
    <row r="50" spans="1:14" ht="16.5" customHeight="1">
      <c r="A50" s="4">
        <v>36</v>
      </c>
      <c r="B50" s="6" t="s">
        <v>53</v>
      </c>
      <c r="C50" s="49" t="s">
        <v>60</v>
      </c>
      <c r="D50" s="17"/>
      <c r="E50" s="19"/>
      <c r="F50" s="17"/>
      <c r="G50" s="19"/>
      <c r="H50" s="17"/>
      <c r="I50" s="18"/>
      <c r="J50" s="17"/>
      <c r="K50" s="19"/>
      <c r="L50" s="19"/>
      <c r="M50" s="32"/>
      <c r="N50" s="32"/>
    </row>
    <row r="51" spans="1:14" ht="16.5" customHeight="1">
      <c r="A51" s="4">
        <v>37</v>
      </c>
      <c r="B51" s="6" t="s">
        <v>54</v>
      </c>
      <c r="C51" s="49" t="s">
        <v>61</v>
      </c>
      <c r="D51" s="17"/>
      <c r="E51" s="19"/>
      <c r="F51" s="17"/>
      <c r="G51" s="19"/>
      <c r="H51" s="17"/>
      <c r="I51" s="18"/>
      <c r="J51" s="17"/>
      <c r="K51" s="19"/>
      <c r="L51" s="19"/>
      <c r="M51" s="32"/>
      <c r="N51" s="32"/>
    </row>
    <row r="52" spans="1:14" ht="16.5" customHeight="1">
      <c r="A52" s="4">
        <v>38</v>
      </c>
      <c r="B52" s="6" t="s">
        <v>55</v>
      </c>
      <c r="C52" s="49" t="s">
        <v>62</v>
      </c>
      <c r="D52" s="17"/>
      <c r="E52" s="19"/>
      <c r="F52" s="17"/>
      <c r="G52" s="19"/>
      <c r="H52" s="17"/>
      <c r="I52" s="18"/>
      <c r="J52" s="17"/>
      <c r="K52" s="19"/>
      <c r="L52" s="19"/>
      <c r="M52" s="32"/>
      <c r="N52" s="32"/>
    </row>
    <row r="53" spans="1:14" ht="16.5" customHeight="1" thickBot="1">
      <c r="A53" s="5">
        <v>39</v>
      </c>
      <c r="B53" s="7" t="s">
        <v>56</v>
      </c>
      <c r="C53" s="50" t="s">
        <v>63</v>
      </c>
      <c r="D53" s="20"/>
      <c r="E53" s="22"/>
      <c r="F53" s="20"/>
      <c r="G53" s="22"/>
      <c r="H53" s="20"/>
      <c r="I53" s="21"/>
      <c r="J53" s="20"/>
      <c r="K53" s="22"/>
      <c r="L53" s="22"/>
      <c r="M53" s="32"/>
      <c r="N53" s="32"/>
    </row>
    <row r="54" spans="1:14" ht="16.5" customHeight="1">
      <c r="A54" s="10"/>
      <c r="B54" s="11"/>
      <c r="C54" s="11"/>
      <c r="D54" s="11"/>
      <c r="E54" s="11"/>
      <c r="F54" s="11"/>
      <c r="G54" s="11"/>
      <c r="H54" s="11"/>
      <c r="I54" s="11"/>
      <c r="J54" s="11"/>
      <c r="K54" s="12"/>
      <c r="L54" s="12"/>
      <c r="M54" s="30"/>
      <c r="N54" s="30"/>
    </row>
    <row r="55" spans="2:14" s="13" customFormat="1" ht="12.75">
      <c r="B55" s="14" t="s">
        <v>70</v>
      </c>
      <c r="K55" s="15"/>
      <c r="L55" s="15"/>
      <c r="M55" s="33"/>
      <c r="N55" s="33"/>
    </row>
    <row r="56" spans="2:14" s="16" customFormat="1" ht="16.5" customHeight="1">
      <c r="B56" s="84" t="s">
        <v>69</v>
      </c>
      <c r="C56" s="24" t="s">
        <v>65</v>
      </c>
      <c r="D56" s="53">
        <f aca="true" t="shared" si="0" ref="D56:J56">COUNTIF(D15:D53,"1")</f>
        <v>0</v>
      </c>
      <c r="E56" s="53">
        <f t="shared" si="0"/>
        <v>0</v>
      </c>
      <c r="F56" s="53">
        <f t="shared" si="0"/>
        <v>0</v>
      </c>
      <c r="G56" s="53">
        <f t="shared" si="0"/>
        <v>0</v>
      </c>
      <c r="H56" s="53">
        <f t="shared" si="0"/>
        <v>0</v>
      </c>
      <c r="I56" s="53">
        <f t="shared" si="0"/>
        <v>0</v>
      </c>
      <c r="J56" s="53">
        <f t="shared" si="0"/>
        <v>0</v>
      </c>
      <c r="K56" s="25">
        <f>COUNTIF(K15:K53,"1")</f>
        <v>0</v>
      </c>
      <c r="L56" s="25">
        <f>COUNTIF(L15:L53,"1")</f>
        <v>0</v>
      </c>
      <c r="M56" s="26"/>
      <c r="N56" s="26"/>
    </row>
    <row r="57" spans="2:14" s="16" customFormat="1" ht="16.5" customHeight="1">
      <c r="B57" s="84"/>
      <c r="C57" s="24" t="s">
        <v>66</v>
      </c>
      <c r="D57" s="53">
        <f aca="true" t="shared" si="1" ref="D57:J57">COUNTIF(D15:D53,"4")</f>
        <v>0</v>
      </c>
      <c r="E57" s="53">
        <f t="shared" si="1"/>
        <v>0</v>
      </c>
      <c r="F57" s="53">
        <f t="shared" si="1"/>
        <v>0</v>
      </c>
      <c r="G57" s="53">
        <f t="shared" si="1"/>
        <v>0</v>
      </c>
      <c r="H57" s="53">
        <f t="shared" si="1"/>
        <v>0</v>
      </c>
      <c r="I57" s="53">
        <f t="shared" si="1"/>
        <v>0</v>
      </c>
      <c r="J57" s="53">
        <f t="shared" si="1"/>
        <v>0</v>
      </c>
      <c r="K57" s="25">
        <f>COUNTIF(K15:K53,"4")</f>
        <v>0</v>
      </c>
      <c r="L57" s="25">
        <f>COUNTIF(L15:L53,"4")</f>
        <v>0</v>
      </c>
      <c r="M57" s="26"/>
      <c r="N57" s="26"/>
    </row>
    <row r="58" spans="2:14" s="16" customFormat="1" ht="16.5" customHeight="1">
      <c r="B58" s="84"/>
      <c r="C58" s="24" t="s">
        <v>67</v>
      </c>
      <c r="D58" s="53">
        <f aca="true" t="shared" si="2" ref="D58:J58">COUNTIF(D15:D53,"9")</f>
        <v>0</v>
      </c>
      <c r="E58" s="53">
        <f t="shared" si="2"/>
        <v>0</v>
      </c>
      <c r="F58" s="53">
        <f t="shared" si="2"/>
        <v>0</v>
      </c>
      <c r="G58" s="53">
        <f t="shared" si="2"/>
        <v>0</v>
      </c>
      <c r="H58" s="53">
        <f t="shared" si="2"/>
        <v>0</v>
      </c>
      <c r="I58" s="53">
        <f t="shared" si="2"/>
        <v>0</v>
      </c>
      <c r="J58" s="53">
        <f t="shared" si="2"/>
        <v>0</v>
      </c>
      <c r="K58" s="25">
        <f>COUNTIF(K15:K53,"9")</f>
        <v>0</v>
      </c>
      <c r="L58" s="25">
        <f>COUNTIF(L15:L53,"9")</f>
        <v>0</v>
      </c>
      <c r="M58" s="26"/>
      <c r="N58" s="26"/>
    </row>
    <row r="59" spans="2:14" s="16" customFormat="1" ht="16.5" customHeight="1">
      <c r="B59" s="84"/>
      <c r="C59" s="24" t="s">
        <v>68</v>
      </c>
      <c r="D59" s="53">
        <f aca="true" t="shared" si="3" ref="D59:J59">COUNTIF(D15:D53,"0")</f>
        <v>0</v>
      </c>
      <c r="E59" s="53">
        <f t="shared" si="3"/>
        <v>0</v>
      </c>
      <c r="F59" s="53">
        <f t="shared" si="3"/>
        <v>0</v>
      </c>
      <c r="G59" s="53">
        <f t="shared" si="3"/>
        <v>0</v>
      </c>
      <c r="H59" s="53">
        <f t="shared" si="3"/>
        <v>0</v>
      </c>
      <c r="I59" s="53">
        <f t="shared" si="3"/>
        <v>0</v>
      </c>
      <c r="J59" s="53">
        <f t="shared" si="3"/>
        <v>0</v>
      </c>
      <c r="K59" s="25">
        <f>COUNTIF(K15:K53,"0")</f>
        <v>0</v>
      </c>
      <c r="L59" s="25">
        <f>COUNTIF(L15:L53,"0")</f>
        <v>0</v>
      </c>
      <c r="M59" s="26"/>
      <c r="N59" s="26"/>
    </row>
    <row r="60" spans="2:14" s="16" customFormat="1" ht="16.5" customHeight="1">
      <c r="B60" s="23"/>
      <c r="C60" s="24"/>
      <c r="D60" s="24"/>
      <c r="E60" s="24"/>
      <c r="F60" s="24"/>
      <c r="G60" s="24"/>
      <c r="H60" s="24"/>
      <c r="I60" s="24"/>
      <c r="J60" s="24"/>
      <c r="K60" s="26"/>
      <c r="L60" s="26"/>
      <c r="M60" s="26"/>
      <c r="N60" s="26"/>
    </row>
    <row r="61" spans="2:14" s="16" customFormat="1" ht="16.5" customHeight="1">
      <c r="B61" s="27"/>
      <c r="C61" s="27"/>
      <c r="D61" s="27"/>
      <c r="E61" s="27"/>
      <c r="F61" s="27"/>
      <c r="G61" s="27"/>
      <c r="H61" s="27"/>
      <c r="I61" s="27"/>
      <c r="J61" s="27"/>
      <c r="K61" s="28"/>
      <c r="L61" s="28"/>
      <c r="M61" s="34"/>
      <c r="N61" s="34"/>
    </row>
    <row r="62" spans="2:14" s="16" customFormat="1" ht="16.5" customHeight="1">
      <c r="B62" s="84" t="s">
        <v>71</v>
      </c>
      <c r="C62" s="24" t="s">
        <v>65</v>
      </c>
      <c r="D62" s="56" t="e">
        <f aca="true" t="shared" si="4" ref="D62:J62">D56/(D56+D57+D58+D59)</f>
        <v>#DIV/0!</v>
      </c>
      <c r="E62" s="56" t="e">
        <f t="shared" si="4"/>
        <v>#DIV/0!</v>
      </c>
      <c r="F62" s="56" t="e">
        <f t="shared" si="4"/>
        <v>#DIV/0!</v>
      </c>
      <c r="G62" s="56" t="e">
        <f t="shared" si="4"/>
        <v>#DIV/0!</v>
      </c>
      <c r="H62" s="56" t="e">
        <f t="shared" si="4"/>
        <v>#DIV/0!</v>
      </c>
      <c r="I62" s="56" t="e">
        <f t="shared" si="4"/>
        <v>#DIV/0!</v>
      </c>
      <c r="J62" s="56" t="e">
        <f t="shared" si="4"/>
        <v>#DIV/0!</v>
      </c>
      <c r="K62" s="39" t="e">
        <f>K56/(K56+K57+K58+K59)</f>
        <v>#DIV/0!</v>
      </c>
      <c r="L62" s="39" t="e">
        <f>L56/(L56+L57+L58+L59)</f>
        <v>#DIV/0!</v>
      </c>
      <c r="M62" s="35"/>
      <c r="N62" s="35"/>
    </row>
    <row r="63" spans="2:14" s="16" customFormat="1" ht="16.5" customHeight="1">
      <c r="B63" s="84"/>
      <c r="C63" s="24" t="s">
        <v>66</v>
      </c>
      <c r="D63" s="56" t="e">
        <f aca="true" t="shared" si="5" ref="D63:J63">D57/(D56+D57+D58+D59)</f>
        <v>#DIV/0!</v>
      </c>
      <c r="E63" s="56" t="e">
        <f t="shared" si="5"/>
        <v>#DIV/0!</v>
      </c>
      <c r="F63" s="56" t="e">
        <f t="shared" si="5"/>
        <v>#DIV/0!</v>
      </c>
      <c r="G63" s="56" t="e">
        <f t="shared" si="5"/>
        <v>#DIV/0!</v>
      </c>
      <c r="H63" s="56" t="e">
        <f t="shared" si="5"/>
        <v>#DIV/0!</v>
      </c>
      <c r="I63" s="56" t="e">
        <f t="shared" si="5"/>
        <v>#DIV/0!</v>
      </c>
      <c r="J63" s="56" t="e">
        <f t="shared" si="5"/>
        <v>#DIV/0!</v>
      </c>
      <c r="K63" s="39" t="e">
        <f>K57/(K56+K57+K58+K59)</f>
        <v>#DIV/0!</v>
      </c>
      <c r="L63" s="39" t="e">
        <f>L57/(L56+L57+L58+L59)</f>
        <v>#DIV/0!</v>
      </c>
      <c r="M63" s="35"/>
      <c r="N63" s="35"/>
    </row>
    <row r="64" spans="2:14" s="16" customFormat="1" ht="16.5" customHeight="1">
      <c r="B64" s="84"/>
      <c r="C64" s="24" t="s">
        <v>67</v>
      </c>
      <c r="D64" s="56" t="e">
        <f aca="true" t="shared" si="6" ref="D64:J64">D58/(D56+D57+D58+D59)</f>
        <v>#DIV/0!</v>
      </c>
      <c r="E64" s="56" t="e">
        <f t="shared" si="6"/>
        <v>#DIV/0!</v>
      </c>
      <c r="F64" s="56" t="e">
        <f t="shared" si="6"/>
        <v>#DIV/0!</v>
      </c>
      <c r="G64" s="56" t="e">
        <f t="shared" si="6"/>
        <v>#DIV/0!</v>
      </c>
      <c r="H64" s="56" t="e">
        <f t="shared" si="6"/>
        <v>#DIV/0!</v>
      </c>
      <c r="I64" s="56" t="e">
        <f t="shared" si="6"/>
        <v>#DIV/0!</v>
      </c>
      <c r="J64" s="56" t="e">
        <f t="shared" si="6"/>
        <v>#DIV/0!</v>
      </c>
      <c r="K64" s="39" t="e">
        <f>K58/(K56+K57+K58+K59)</f>
        <v>#DIV/0!</v>
      </c>
      <c r="L64" s="39" t="e">
        <f>L58/(L56+L57+L58+L59)</f>
        <v>#DIV/0!</v>
      </c>
      <c r="M64" s="35"/>
      <c r="N64" s="35"/>
    </row>
    <row r="65" spans="2:14" s="16" customFormat="1" ht="16.5" customHeight="1">
      <c r="B65" s="84"/>
      <c r="C65" s="24" t="s">
        <v>68</v>
      </c>
      <c r="D65" s="56" t="e">
        <f aca="true" t="shared" si="7" ref="D65:J65">D59/(D56+D57+D58+D59)</f>
        <v>#DIV/0!</v>
      </c>
      <c r="E65" s="56" t="e">
        <f t="shared" si="7"/>
        <v>#DIV/0!</v>
      </c>
      <c r="F65" s="56" t="e">
        <f t="shared" si="7"/>
        <v>#DIV/0!</v>
      </c>
      <c r="G65" s="56" t="e">
        <f t="shared" si="7"/>
        <v>#DIV/0!</v>
      </c>
      <c r="H65" s="56" t="e">
        <f t="shared" si="7"/>
        <v>#DIV/0!</v>
      </c>
      <c r="I65" s="56" t="e">
        <f t="shared" si="7"/>
        <v>#DIV/0!</v>
      </c>
      <c r="J65" s="56" t="e">
        <f t="shared" si="7"/>
        <v>#DIV/0!</v>
      </c>
      <c r="K65" s="39" t="e">
        <f>K59/(K56+K57+K58+K59)</f>
        <v>#DIV/0!</v>
      </c>
      <c r="L65" s="39" t="e">
        <f>L59/(L56+L57+L58+L59)</f>
        <v>#DIV/0!</v>
      </c>
      <c r="M65" s="35"/>
      <c r="N65" s="35"/>
    </row>
    <row r="66" spans="2:14" ht="12.75">
      <c r="B66" s="37"/>
      <c r="C66" s="37"/>
      <c r="D66" s="37"/>
      <c r="E66" s="37"/>
      <c r="F66" s="37"/>
      <c r="G66" s="37"/>
      <c r="H66" s="37"/>
      <c r="I66" s="37"/>
      <c r="J66" s="37"/>
      <c r="K66" s="37"/>
      <c r="L66" s="36"/>
      <c r="M66" s="36"/>
      <c r="N66" s="36"/>
    </row>
    <row r="67" spans="2:14" ht="12.75">
      <c r="B67" s="37"/>
      <c r="C67" s="37"/>
      <c r="D67" s="37"/>
      <c r="E67" s="37"/>
      <c r="F67" s="37"/>
      <c r="G67" s="37"/>
      <c r="H67" s="37"/>
      <c r="I67" s="37"/>
      <c r="J67" s="37"/>
      <c r="K67" s="37"/>
      <c r="L67" s="36"/>
      <c r="M67" s="36"/>
      <c r="N67" s="36"/>
    </row>
    <row r="68" spans="2:14" ht="15.75" customHeight="1">
      <c r="B68" s="72" t="s">
        <v>71</v>
      </c>
      <c r="C68" s="41" t="s">
        <v>65</v>
      </c>
      <c r="D68" s="105" t="s">
        <v>122</v>
      </c>
      <c r="E68" s="106"/>
      <c r="F68" s="129" t="e">
        <f>(D56+E56+F56+G56+H56+I56+J56+K56+L56)/(D56+E56+F56+G56+H56+I56+J56+K56+L56+D57+E57+F57+G57+H57+I57+J57+K57+L57+D58+E58+F58+G58+H58+I58+J58+K58+L58+D59+E59+F59+G59+H59+I59+J59+K59+L59)</f>
        <v>#DIV/0!</v>
      </c>
      <c r="G68" s="41"/>
      <c r="H68" s="41"/>
      <c r="I68" s="41"/>
      <c r="J68" s="41"/>
      <c r="K68" s="41"/>
      <c r="L68" s="104"/>
      <c r="M68" s="40"/>
      <c r="N68" s="40"/>
    </row>
    <row r="69" spans="2:14" ht="15.75">
      <c r="B69" s="72"/>
      <c r="C69" s="41" t="s">
        <v>66</v>
      </c>
      <c r="D69" s="105"/>
      <c r="E69" s="106"/>
      <c r="F69" s="129" t="e">
        <f>(D57+E57+F57+G57+H57+I57+J57+K57+L57)/(D56+E56+F56+G56+H56+I56+J56+K56+L56+D57+E57+F57+G57+H57+I57+J57+K57+L57+D58+E58+F58+G58+H58+I58+J58+K58+L58+D59+E59+F59+G59+H59+I59+J59+K59+L59)</f>
        <v>#DIV/0!</v>
      </c>
      <c r="G69" s="41"/>
      <c r="H69" s="41"/>
      <c r="I69" s="41"/>
      <c r="J69" s="41"/>
      <c r="K69" s="41"/>
      <c r="L69" s="104"/>
      <c r="M69" s="40"/>
      <c r="N69" s="40"/>
    </row>
    <row r="70" spans="2:14" ht="15.75">
      <c r="B70" s="72"/>
      <c r="C70" s="41" t="s">
        <v>67</v>
      </c>
      <c r="D70" s="105"/>
      <c r="E70" s="106"/>
      <c r="F70" s="129" t="e">
        <f>(D58+E58+F58+G58+H58+I58+J58+K58+L58)/(D56+E56+F56+G56+H56+I56+J56+K56+L56+D57+E57+F57+G57+H57+I57+J57+K57+L57+D58+E58+F58+G58+H58+I58+J58+K58+L58+D59+E59+F59+G59+H59+I59+J59+K59+L59)</f>
        <v>#DIV/0!</v>
      </c>
      <c r="G70" s="41"/>
      <c r="H70" s="41"/>
      <c r="I70" s="41"/>
      <c r="J70" s="41"/>
      <c r="K70" s="41"/>
      <c r="L70" s="104"/>
      <c r="M70" s="40"/>
      <c r="N70" s="40"/>
    </row>
    <row r="71" spans="2:14" ht="15.75">
      <c r="B71" s="72"/>
      <c r="C71" s="41" t="s">
        <v>68</v>
      </c>
      <c r="D71" s="105"/>
      <c r="E71" s="106"/>
      <c r="F71" s="129" t="e">
        <f>(D59+E59+F59+G59+H59+I59+J59+K59+L59)/(D56+E56+F56+G56+H56+I56+J56+K56+L56+D57+E57+F57+G57+H57+I57+J57+K57+L57+D58+E58+F58+G58+H58+I58+J58+K58+L58+D59+E59+F59+G59+H59+I59+J59+K59+L59)</f>
        <v>#DIV/0!</v>
      </c>
      <c r="G71" s="41"/>
      <c r="H71" s="41"/>
      <c r="I71" s="41"/>
      <c r="J71" s="41"/>
      <c r="K71" s="41"/>
      <c r="L71" s="104"/>
      <c r="M71" s="40"/>
      <c r="N71" s="40"/>
    </row>
  </sheetData>
  <mergeCells count="18">
    <mergeCell ref="B56:B59"/>
    <mergeCell ref="B62:B65"/>
    <mergeCell ref="B68:B71"/>
    <mergeCell ref="L68:L71"/>
    <mergeCell ref="D68:E71"/>
    <mergeCell ref="D12:L12"/>
    <mergeCell ref="D13:E13"/>
    <mergeCell ref="F13:G13"/>
    <mergeCell ref="H13:I13"/>
    <mergeCell ref="J13:K13"/>
    <mergeCell ref="A7:B7"/>
    <mergeCell ref="C7:F7"/>
    <mergeCell ref="D11:L11"/>
    <mergeCell ref="A2:F3"/>
    <mergeCell ref="H2:L3"/>
    <mergeCell ref="C4:F4"/>
    <mergeCell ref="C5:F5"/>
    <mergeCell ref="C6:F6"/>
  </mergeCells>
  <conditionalFormatting sqref="D15:J53 K15:N54">
    <cfRule type="cellIs" priority="1" dxfId="0" operator="equal" stopIfTrue="1">
      <formula>1</formula>
    </cfRule>
    <cfRule type="cellIs" priority="2" dxfId="1" operator="equal" stopIfTrue="1">
      <formula>4</formula>
    </cfRule>
    <cfRule type="cellIs" priority="3" dxfId="2" operator="equal" stopIfTrue="1">
      <formula>9</formula>
    </cfRule>
  </conditionalFormatting>
  <printOptions/>
  <pageMargins left="0.7874015748031497" right="0.7874015748031497" top="0.984251968503937" bottom="0.984251968503937" header="0.5118110236220472" footer="0.5118110236220472"/>
  <pageSetup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dimension ref="A1:O77"/>
  <sheetViews>
    <sheetView workbookViewId="0" topLeftCell="A1">
      <selection activeCell="A1" sqref="A1"/>
    </sheetView>
  </sheetViews>
  <sheetFormatPr defaultColWidth="11.421875" defaultRowHeight="12.75"/>
  <cols>
    <col min="1" max="1" width="3.7109375" style="0" customWidth="1"/>
    <col min="2" max="2" width="15.421875" style="0" customWidth="1"/>
    <col min="3" max="11" width="14.28125" style="0" customWidth="1"/>
    <col min="12" max="12" width="14.28125" style="1" customWidth="1"/>
    <col min="13" max="14" width="3.7109375" style="1" customWidth="1"/>
  </cols>
  <sheetData>
    <row r="1" ht="12.75">
      <c r="A1" s="2"/>
    </row>
    <row r="2" spans="1:6" ht="15" customHeight="1">
      <c r="A2" s="85" t="s">
        <v>64</v>
      </c>
      <c r="B2" s="86"/>
      <c r="C2" s="86"/>
      <c r="D2" s="86"/>
      <c r="E2" s="86"/>
      <c r="F2" s="86"/>
    </row>
    <row r="3" spans="1:14" s="8" customFormat="1" ht="15" customHeight="1">
      <c r="A3" s="85"/>
      <c r="B3" s="86"/>
      <c r="C3" s="86"/>
      <c r="D3" s="86"/>
      <c r="E3" s="86"/>
      <c r="F3" s="86"/>
      <c r="M3" s="9"/>
      <c r="N3" s="9"/>
    </row>
    <row r="4" spans="1:14" s="8" customFormat="1" ht="12.75">
      <c r="A4" s="107" t="s">
        <v>73</v>
      </c>
      <c r="B4" s="108"/>
      <c r="C4" s="87"/>
      <c r="D4" s="87"/>
      <c r="E4" s="87"/>
      <c r="F4" s="87"/>
      <c r="M4" s="9"/>
      <c r="N4" s="9"/>
    </row>
    <row r="5" spans="1:14" s="8" customFormat="1" ht="12.75">
      <c r="A5" s="107" t="s">
        <v>74</v>
      </c>
      <c r="B5" s="108"/>
      <c r="C5" s="87"/>
      <c r="D5" s="87"/>
      <c r="E5" s="87"/>
      <c r="F5" s="87"/>
      <c r="M5" s="9"/>
      <c r="N5" s="9"/>
    </row>
    <row r="6" spans="1:14" s="8" customFormat="1" ht="12.75" customHeight="1">
      <c r="A6" s="107" t="s">
        <v>128</v>
      </c>
      <c r="B6" s="108"/>
      <c r="C6" s="87"/>
      <c r="D6" s="87"/>
      <c r="E6" s="87"/>
      <c r="F6" s="87"/>
      <c r="G6" s="57"/>
      <c r="M6" s="9"/>
      <c r="N6" s="9"/>
    </row>
    <row r="7" spans="1:14" s="8" customFormat="1" ht="12.75" customHeight="1">
      <c r="A7" s="109" t="s">
        <v>72</v>
      </c>
      <c r="B7" s="110"/>
      <c r="C7" s="87"/>
      <c r="D7" s="87"/>
      <c r="E7" s="87"/>
      <c r="F7" s="87"/>
      <c r="G7" s="57"/>
      <c r="H7" s="57"/>
      <c r="I7" s="57"/>
      <c r="J7" s="57"/>
      <c r="K7" s="57"/>
      <c r="L7" s="57"/>
      <c r="M7" s="9"/>
      <c r="N7" s="9"/>
    </row>
    <row r="8" s="8" customFormat="1" ht="12.75" customHeight="1"/>
    <row r="9" s="8" customFormat="1" ht="12.75" customHeight="1" thickBot="1"/>
    <row r="10" spans="1:6" s="8" customFormat="1" ht="12.75" customHeight="1">
      <c r="A10" s="78" t="s">
        <v>138</v>
      </c>
      <c r="B10" s="111"/>
      <c r="C10" s="111"/>
      <c r="D10" s="111"/>
      <c r="E10" s="111"/>
      <c r="F10" s="112"/>
    </row>
    <row r="11" spans="1:6" s="8" customFormat="1" ht="12.75" customHeight="1" thickBot="1">
      <c r="A11" s="113"/>
      <c r="B11" s="114"/>
      <c r="C11" s="114"/>
      <c r="D11" s="114"/>
      <c r="E11" s="114"/>
      <c r="F11" s="115"/>
    </row>
    <row r="12" s="8" customFormat="1" ht="12.75" customHeight="1"/>
    <row r="13" s="8" customFormat="1" ht="12.75" customHeight="1"/>
    <row r="14" spans="3:6" s="8" customFormat="1" ht="12.75" customHeight="1">
      <c r="C14" s="61" t="s">
        <v>125</v>
      </c>
      <c r="D14" s="57"/>
      <c r="E14" s="57"/>
      <c r="F14" s="57"/>
    </row>
    <row r="15" s="8" customFormat="1" ht="12.75" customHeight="1"/>
    <row r="16" s="8" customFormat="1" ht="12.75" customHeight="1"/>
    <row r="17" spans="2:14" s="38" customFormat="1" ht="120.75" customHeight="1" thickBot="1">
      <c r="B17" s="118" t="s">
        <v>124</v>
      </c>
      <c r="C17" s="118"/>
      <c r="D17" s="118"/>
      <c r="E17" s="118"/>
      <c r="F17" s="118"/>
      <c r="G17" s="117"/>
      <c r="H17" s="117"/>
      <c r="I17" s="117"/>
      <c r="J17" s="117"/>
      <c r="M17" s="59"/>
      <c r="N17" s="59"/>
    </row>
    <row r="18" spans="1:14" ht="52.5" customHeight="1" thickBot="1">
      <c r="A18" s="99" t="s">
        <v>139</v>
      </c>
      <c r="B18" s="100"/>
      <c r="C18" s="100"/>
      <c r="D18" s="100"/>
      <c r="E18" s="100"/>
      <c r="F18" s="101"/>
      <c r="G18" s="116"/>
      <c r="H18" s="116"/>
      <c r="I18" s="116"/>
      <c r="J18" s="116"/>
      <c r="K18" s="116"/>
      <c r="L18" s="116"/>
      <c r="M18" s="31"/>
      <c r="N18" s="31"/>
    </row>
    <row r="19" spans="4:14" ht="52.5" customHeight="1" thickBot="1">
      <c r="D19" s="128"/>
      <c r="E19" s="128"/>
      <c r="F19" s="31"/>
      <c r="G19" s="31"/>
      <c r="L19"/>
      <c r="M19"/>
      <c r="N19"/>
    </row>
    <row r="20" spans="2:14" ht="82.5" customHeight="1">
      <c r="B20" s="43" t="s">
        <v>0</v>
      </c>
      <c r="C20" s="45" t="s">
        <v>41</v>
      </c>
      <c r="D20" s="69" t="s">
        <v>140</v>
      </c>
      <c r="E20" s="69" t="s">
        <v>141</v>
      </c>
      <c r="F20" s="44"/>
      <c r="G20" s="29"/>
      <c r="L20"/>
      <c r="M20"/>
      <c r="N20"/>
    </row>
    <row r="21" spans="1:14" ht="16.5" customHeight="1">
      <c r="A21" s="5">
        <v>1</v>
      </c>
      <c r="B21" s="6" t="s">
        <v>75</v>
      </c>
      <c r="C21" s="49" t="s">
        <v>76</v>
      </c>
      <c r="D21" s="54"/>
      <c r="E21" s="54"/>
      <c r="F21" s="32"/>
      <c r="G21" s="32"/>
      <c r="L21"/>
      <c r="M21"/>
      <c r="N21"/>
    </row>
    <row r="22" spans="1:14" ht="16.5" customHeight="1">
      <c r="A22" s="3">
        <v>2</v>
      </c>
      <c r="B22" s="6" t="s">
        <v>77</v>
      </c>
      <c r="C22" s="49" t="s">
        <v>78</v>
      </c>
      <c r="D22" s="54"/>
      <c r="E22" s="54"/>
      <c r="F22" s="32"/>
      <c r="G22" s="32"/>
      <c r="L22"/>
      <c r="M22"/>
      <c r="N22"/>
    </row>
    <row r="23" spans="1:14" ht="16.5" customHeight="1">
      <c r="A23" s="3">
        <v>3</v>
      </c>
      <c r="B23" s="6" t="s">
        <v>79</v>
      </c>
      <c r="C23" s="49" t="s">
        <v>80</v>
      </c>
      <c r="D23" s="54"/>
      <c r="E23" s="54"/>
      <c r="F23" s="32"/>
      <c r="G23" s="32"/>
      <c r="L23"/>
      <c r="M23"/>
      <c r="N23"/>
    </row>
    <row r="24" spans="1:14" ht="16.5" customHeight="1">
      <c r="A24" s="3">
        <v>4</v>
      </c>
      <c r="B24" s="6" t="s">
        <v>81</v>
      </c>
      <c r="C24" s="49" t="s">
        <v>82</v>
      </c>
      <c r="D24" s="54"/>
      <c r="E24" s="54"/>
      <c r="F24" s="32"/>
      <c r="G24" s="32"/>
      <c r="L24"/>
      <c r="M24"/>
      <c r="N24"/>
    </row>
    <row r="25" spans="1:14" ht="16.5" customHeight="1">
      <c r="A25" s="3">
        <v>5</v>
      </c>
      <c r="B25" s="6" t="s">
        <v>83</v>
      </c>
      <c r="C25" s="49" t="s">
        <v>84</v>
      </c>
      <c r="D25" s="54"/>
      <c r="E25" s="54"/>
      <c r="F25" s="32"/>
      <c r="G25" s="32"/>
      <c r="L25"/>
      <c r="M25"/>
      <c r="N25"/>
    </row>
    <row r="26" spans="1:14" ht="16.5" customHeight="1">
      <c r="A26" s="3">
        <v>6</v>
      </c>
      <c r="B26" s="6" t="s">
        <v>85</v>
      </c>
      <c r="C26" s="49" t="s">
        <v>86</v>
      </c>
      <c r="D26" s="54"/>
      <c r="E26" s="54"/>
      <c r="F26" s="32"/>
      <c r="G26" s="32"/>
      <c r="L26"/>
      <c r="M26"/>
      <c r="N26"/>
    </row>
    <row r="27" spans="1:14" ht="16.5" customHeight="1">
      <c r="A27" s="3">
        <v>7</v>
      </c>
      <c r="B27" s="6" t="s">
        <v>87</v>
      </c>
      <c r="C27" s="49" t="s">
        <v>88</v>
      </c>
      <c r="D27" s="54"/>
      <c r="E27" s="54"/>
      <c r="F27" s="32"/>
      <c r="G27" s="32"/>
      <c r="L27"/>
      <c r="M27"/>
      <c r="N27"/>
    </row>
    <row r="28" spans="1:14" ht="16.5" customHeight="1">
      <c r="A28" s="3">
        <v>8</v>
      </c>
      <c r="B28" s="6" t="s">
        <v>89</v>
      </c>
      <c r="C28" s="49" t="s">
        <v>90</v>
      </c>
      <c r="D28" s="54"/>
      <c r="E28" s="54"/>
      <c r="F28" s="32"/>
      <c r="G28" s="32"/>
      <c r="L28"/>
      <c r="M28"/>
      <c r="N28"/>
    </row>
    <row r="29" spans="1:14" ht="16.5" customHeight="1">
      <c r="A29" s="3">
        <v>9</v>
      </c>
      <c r="B29" s="6" t="s">
        <v>1</v>
      </c>
      <c r="C29" s="49" t="s">
        <v>21</v>
      </c>
      <c r="D29" s="54"/>
      <c r="E29" s="54"/>
      <c r="F29" s="32"/>
      <c r="G29" s="32"/>
      <c r="L29"/>
      <c r="M29"/>
      <c r="N29"/>
    </row>
    <row r="30" spans="1:14" ht="16.5" customHeight="1">
      <c r="A30" s="3">
        <v>10</v>
      </c>
      <c r="B30" s="6" t="s">
        <v>2</v>
      </c>
      <c r="C30" s="49" t="s">
        <v>22</v>
      </c>
      <c r="D30" s="54"/>
      <c r="E30" s="54"/>
      <c r="F30" s="32"/>
      <c r="G30" s="32"/>
      <c r="L30"/>
      <c r="M30"/>
      <c r="N30"/>
    </row>
    <row r="31" spans="1:14" ht="16.5" customHeight="1">
      <c r="A31" s="3">
        <v>11</v>
      </c>
      <c r="B31" s="6" t="s">
        <v>3</v>
      </c>
      <c r="C31" s="49" t="s">
        <v>23</v>
      </c>
      <c r="D31" s="54"/>
      <c r="E31" s="54"/>
      <c r="F31" s="32"/>
      <c r="G31" s="32"/>
      <c r="L31"/>
      <c r="M31"/>
      <c r="N31"/>
    </row>
    <row r="32" spans="1:14" ht="16.5" customHeight="1">
      <c r="A32" s="3">
        <v>12</v>
      </c>
      <c r="B32" s="6" t="s">
        <v>4</v>
      </c>
      <c r="C32" s="49" t="s">
        <v>24</v>
      </c>
      <c r="D32" s="54"/>
      <c r="E32" s="54"/>
      <c r="F32" s="32"/>
      <c r="G32" s="32"/>
      <c r="L32"/>
      <c r="M32"/>
      <c r="N32"/>
    </row>
    <row r="33" spans="1:14" ht="16.5" customHeight="1">
      <c r="A33" s="3">
        <v>13</v>
      </c>
      <c r="B33" s="6" t="s">
        <v>5</v>
      </c>
      <c r="C33" s="49" t="s">
        <v>25</v>
      </c>
      <c r="D33" s="54"/>
      <c r="E33" s="54"/>
      <c r="F33" s="32"/>
      <c r="G33" s="32"/>
      <c r="L33"/>
      <c r="M33"/>
      <c r="N33"/>
    </row>
    <row r="34" spans="1:14" ht="16.5" customHeight="1">
      <c r="A34" s="3">
        <v>14</v>
      </c>
      <c r="B34" s="6" t="s">
        <v>6</v>
      </c>
      <c r="C34" s="49" t="s">
        <v>26</v>
      </c>
      <c r="D34" s="54"/>
      <c r="E34" s="54"/>
      <c r="F34" s="32"/>
      <c r="G34" s="32"/>
      <c r="L34"/>
      <c r="M34"/>
      <c r="N34"/>
    </row>
    <row r="35" spans="1:14" ht="16.5" customHeight="1">
      <c r="A35" s="3">
        <v>15</v>
      </c>
      <c r="B35" s="6" t="s">
        <v>7</v>
      </c>
      <c r="C35" s="49" t="s">
        <v>27</v>
      </c>
      <c r="D35" s="54"/>
      <c r="E35" s="54"/>
      <c r="F35" s="32"/>
      <c r="G35" s="32"/>
      <c r="L35"/>
      <c r="M35"/>
      <c r="N35"/>
    </row>
    <row r="36" spans="1:14" ht="16.5" customHeight="1">
      <c r="A36" s="3">
        <v>16</v>
      </c>
      <c r="B36" s="6" t="s">
        <v>8</v>
      </c>
      <c r="C36" s="49" t="s">
        <v>28</v>
      </c>
      <c r="D36" s="54"/>
      <c r="E36" s="54"/>
      <c r="F36" s="32"/>
      <c r="G36" s="32"/>
      <c r="L36"/>
      <c r="M36"/>
      <c r="N36"/>
    </row>
    <row r="37" spans="1:14" ht="16.5" customHeight="1">
      <c r="A37" s="3">
        <v>17</v>
      </c>
      <c r="B37" s="6" t="s">
        <v>9</v>
      </c>
      <c r="C37" s="49" t="s">
        <v>29</v>
      </c>
      <c r="D37" s="54"/>
      <c r="E37" s="54"/>
      <c r="F37" s="32"/>
      <c r="G37" s="32"/>
      <c r="L37"/>
      <c r="M37"/>
      <c r="N37"/>
    </row>
    <row r="38" spans="1:14" ht="16.5" customHeight="1">
      <c r="A38" s="3">
        <v>18</v>
      </c>
      <c r="B38" s="6" t="s">
        <v>10</v>
      </c>
      <c r="C38" s="49" t="s">
        <v>30</v>
      </c>
      <c r="D38" s="54"/>
      <c r="E38" s="54"/>
      <c r="F38" s="32"/>
      <c r="G38" s="32"/>
      <c r="L38"/>
      <c r="M38"/>
      <c r="N38"/>
    </row>
    <row r="39" spans="1:14" ht="16.5" customHeight="1">
      <c r="A39" s="3">
        <v>19</v>
      </c>
      <c r="B39" s="6" t="s">
        <v>11</v>
      </c>
      <c r="C39" s="49" t="s">
        <v>31</v>
      </c>
      <c r="D39" s="54"/>
      <c r="E39" s="54"/>
      <c r="F39" s="32"/>
      <c r="G39" s="32"/>
      <c r="L39"/>
      <c r="M39"/>
      <c r="N39"/>
    </row>
    <row r="40" spans="1:14" ht="16.5" customHeight="1">
      <c r="A40" s="3">
        <v>20</v>
      </c>
      <c r="B40" s="6" t="s">
        <v>12</v>
      </c>
      <c r="C40" s="49" t="s">
        <v>32</v>
      </c>
      <c r="D40" s="54"/>
      <c r="E40" s="54"/>
      <c r="F40" s="32"/>
      <c r="G40" s="32"/>
      <c r="L40"/>
      <c r="M40"/>
      <c r="N40"/>
    </row>
    <row r="41" spans="1:14" ht="16.5" customHeight="1">
      <c r="A41" s="3">
        <v>21</v>
      </c>
      <c r="B41" s="6" t="s">
        <v>13</v>
      </c>
      <c r="C41" s="49" t="s">
        <v>33</v>
      </c>
      <c r="D41" s="54"/>
      <c r="E41" s="54"/>
      <c r="F41" s="32"/>
      <c r="G41" s="32"/>
      <c r="L41"/>
      <c r="M41"/>
      <c r="N41"/>
    </row>
    <row r="42" spans="1:14" ht="16.5" customHeight="1">
      <c r="A42" s="3">
        <v>22</v>
      </c>
      <c r="B42" s="6" t="s">
        <v>14</v>
      </c>
      <c r="C42" s="49" t="s">
        <v>34</v>
      </c>
      <c r="D42" s="54"/>
      <c r="E42" s="54"/>
      <c r="F42" s="32"/>
      <c r="G42" s="32"/>
      <c r="L42"/>
      <c r="M42"/>
      <c r="N42"/>
    </row>
    <row r="43" spans="1:14" ht="16.5" customHeight="1">
      <c r="A43" s="3">
        <v>23</v>
      </c>
      <c r="B43" s="6" t="s">
        <v>15</v>
      </c>
      <c r="C43" s="49" t="s">
        <v>35</v>
      </c>
      <c r="D43" s="54"/>
      <c r="E43" s="54"/>
      <c r="F43" s="32"/>
      <c r="G43" s="32"/>
      <c r="L43"/>
      <c r="M43"/>
      <c r="N43"/>
    </row>
    <row r="44" spans="1:14" ht="16.5" customHeight="1">
      <c r="A44" s="3">
        <v>24</v>
      </c>
      <c r="B44" s="6" t="s">
        <v>16</v>
      </c>
      <c r="C44" s="49" t="s">
        <v>36</v>
      </c>
      <c r="D44" s="54"/>
      <c r="E44" s="54"/>
      <c r="F44" s="32"/>
      <c r="G44" s="32"/>
      <c r="L44"/>
      <c r="M44"/>
      <c r="N44"/>
    </row>
    <row r="45" spans="1:14" ht="16.5" customHeight="1">
      <c r="A45" s="3">
        <v>25</v>
      </c>
      <c r="B45" s="6" t="s">
        <v>17</v>
      </c>
      <c r="C45" s="49" t="s">
        <v>37</v>
      </c>
      <c r="D45" s="54"/>
      <c r="E45" s="54"/>
      <c r="F45" s="32"/>
      <c r="G45" s="32"/>
      <c r="L45"/>
      <c r="M45"/>
      <c r="N45"/>
    </row>
    <row r="46" spans="1:14" ht="16.5" customHeight="1">
      <c r="A46" s="3">
        <v>26</v>
      </c>
      <c r="B46" s="6" t="s">
        <v>18</v>
      </c>
      <c r="C46" s="49" t="s">
        <v>38</v>
      </c>
      <c r="D46" s="54"/>
      <c r="E46" s="54"/>
      <c r="F46" s="32"/>
      <c r="G46" s="32"/>
      <c r="L46"/>
      <c r="M46"/>
      <c r="N46"/>
    </row>
    <row r="47" spans="1:14" ht="16.5" customHeight="1">
      <c r="A47" s="3">
        <v>27</v>
      </c>
      <c r="B47" s="6" t="s">
        <v>19</v>
      </c>
      <c r="C47" s="49" t="s">
        <v>39</v>
      </c>
      <c r="D47" s="54"/>
      <c r="E47" s="54"/>
      <c r="F47" s="32"/>
      <c r="G47" s="32"/>
      <c r="L47"/>
      <c r="M47"/>
      <c r="N47"/>
    </row>
    <row r="48" spans="1:14" ht="16.5" customHeight="1">
      <c r="A48" s="4">
        <v>28</v>
      </c>
      <c r="B48" s="6" t="s">
        <v>20</v>
      </c>
      <c r="C48" s="49" t="s">
        <v>40</v>
      </c>
      <c r="D48" s="54"/>
      <c r="E48" s="54"/>
      <c r="F48" s="32"/>
      <c r="G48" s="32"/>
      <c r="L48"/>
      <c r="M48"/>
      <c r="N48"/>
    </row>
    <row r="49" spans="1:14" ht="16.5" customHeight="1">
      <c r="A49" s="4">
        <v>29</v>
      </c>
      <c r="B49" s="6" t="s">
        <v>42</v>
      </c>
      <c r="C49" s="49" t="s">
        <v>46</v>
      </c>
      <c r="D49" s="54"/>
      <c r="E49" s="54"/>
      <c r="F49" s="32"/>
      <c r="G49" s="32"/>
      <c r="L49"/>
      <c r="M49"/>
      <c r="N49"/>
    </row>
    <row r="50" spans="1:14" ht="16.5" customHeight="1">
      <c r="A50" s="4">
        <v>30</v>
      </c>
      <c r="B50" s="6" t="s">
        <v>43</v>
      </c>
      <c r="C50" s="49" t="s">
        <v>47</v>
      </c>
      <c r="D50" s="54"/>
      <c r="E50" s="54"/>
      <c r="F50" s="32"/>
      <c r="G50" s="32"/>
      <c r="L50"/>
      <c r="M50"/>
      <c r="N50"/>
    </row>
    <row r="51" spans="1:14" ht="16.5" customHeight="1">
      <c r="A51" s="4">
        <v>31</v>
      </c>
      <c r="B51" s="6" t="s">
        <v>44</v>
      </c>
      <c r="C51" s="49" t="s">
        <v>48</v>
      </c>
      <c r="D51" s="54"/>
      <c r="E51" s="54"/>
      <c r="F51" s="32"/>
      <c r="G51" s="32"/>
      <c r="L51"/>
      <c r="M51"/>
      <c r="N51"/>
    </row>
    <row r="52" spans="1:14" ht="16.5" customHeight="1">
      <c r="A52" s="4">
        <v>32</v>
      </c>
      <c r="B52" s="6" t="s">
        <v>45</v>
      </c>
      <c r="C52" s="49" t="s">
        <v>49</v>
      </c>
      <c r="D52" s="54"/>
      <c r="E52" s="54"/>
      <c r="F52" s="32"/>
      <c r="G52" s="32"/>
      <c r="L52"/>
      <c r="M52"/>
      <c r="N52"/>
    </row>
    <row r="53" spans="1:14" ht="16.5" customHeight="1">
      <c r="A53" s="4">
        <v>33</v>
      </c>
      <c r="B53" s="6" t="s">
        <v>50</v>
      </c>
      <c r="C53" s="49" t="s">
        <v>57</v>
      </c>
      <c r="D53" s="54"/>
      <c r="E53" s="54"/>
      <c r="F53" s="32"/>
      <c r="G53" s="32"/>
      <c r="L53"/>
      <c r="M53"/>
      <c r="N53"/>
    </row>
    <row r="54" spans="1:14" ht="16.5" customHeight="1">
      <c r="A54" s="4">
        <v>34</v>
      </c>
      <c r="B54" s="6" t="s">
        <v>51</v>
      </c>
      <c r="C54" s="49" t="s">
        <v>58</v>
      </c>
      <c r="D54" s="54"/>
      <c r="E54" s="54"/>
      <c r="F54" s="32"/>
      <c r="G54" s="32"/>
      <c r="L54"/>
      <c r="M54"/>
      <c r="N54"/>
    </row>
    <row r="55" spans="1:14" ht="16.5" customHeight="1">
      <c r="A55" s="4">
        <v>35</v>
      </c>
      <c r="B55" s="6" t="s">
        <v>52</v>
      </c>
      <c r="C55" s="49" t="s">
        <v>59</v>
      </c>
      <c r="D55" s="54"/>
      <c r="E55" s="54"/>
      <c r="F55" s="32"/>
      <c r="G55" s="32"/>
      <c r="L55"/>
      <c r="M55"/>
      <c r="N55"/>
    </row>
    <row r="56" spans="1:14" ht="16.5" customHeight="1">
      <c r="A56" s="4">
        <v>36</v>
      </c>
      <c r="B56" s="6" t="s">
        <v>53</v>
      </c>
      <c r="C56" s="49" t="s">
        <v>60</v>
      </c>
      <c r="D56" s="54"/>
      <c r="E56" s="54"/>
      <c r="F56" s="32"/>
      <c r="G56" s="32"/>
      <c r="L56"/>
      <c r="M56"/>
      <c r="N56"/>
    </row>
    <row r="57" spans="1:14" ht="16.5" customHeight="1">
      <c r="A57" s="4">
        <v>37</v>
      </c>
      <c r="B57" s="6" t="s">
        <v>54</v>
      </c>
      <c r="C57" s="49" t="s">
        <v>61</v>
      </c>
      <c r="D57" s="54"/>
      <c r="E57" s="54"/>
      <c r="F57" s="32"/>
      <c r="G57" s="32"/>
      <c r="L57"/>
      <c r="M57"/>
      <c r="N57"/>
    </row>
    <row r="58" spans="1:14" ht="16.5" customHeight="1">
      <c r="A58" s="4">
        <v>38</v>
      </c>
      <c r="B58" s="6" t="s">
        <v>55</v>
      </c>
      <c r="C58" s="49" t="s">
        <v>62</v>
      </c>
      <c r="D58" s="54"/>
      <c r="E58" s="54"/>
      <c r="F58" s="32"/>
      <c r="G58" s="32"/>
      <c r="L58"/>
      <c r="M58"/>
      <c r="N58"/>
    </row>
    <row r="59" spans="1:14" ht="16.5" customHeight="1" thickBot="1">
      <c r="A59" s="5">
        <v>39</v>
      </c>
      <c r="B59" s="7" t="s">
        <v>56</v>
      </c>
      <c r="C59" s="50" t="s">
        <v>63</v>
      </c>
      <c r="D59" s="55"/>
      <c r="E59" s="55"/>
      <c r="F59" s="32"/>
      <c r="G59" s="32"/>
      <c r="L59"/>
      <c r="M59"/>
      <c r="N59"/>
    </row>
    <row r="60" spans="1:14" ht="16.5" customHeight="1">
      <c r="A60" s="10"/>
      <c r="B60" s="11"/>
      <c r="C60" s="11"/>
      <c r="D60" s="11"/>
      <c r="E60" s="11"/>
      <c r="F60" s="30"/>
      <c r="G60" s="30"/>
      <c r="L60"/>
      <c r="M60"/>
      <c r="N60"/>
    </row>
    <row r="61" spans="2:7" s="13" customFormat="1" ht="12.75">
      <c r="B61" s="14" t="s">
        <v>70</v>
      </c>
      <c r="F61" s="33"/>
      <c r="G61" s="33"/>
    </row>
    <row r="62" spans="2:15" s="16" customFormat="1" ht="16.5" customHeight="1">
      <c r="B62" s="84" t="s">
        <v>69</v>
      </c>
      <c r="C62" s="24" t="s">
        <v>65</v>
      </c>
      <c r="D62" s="53">
        <f>COUNTIF(D21:D59,"1")</f>
        <v>0</v>
      </c>
      <c r="E62" s="53">
        <f>COUNTIF(E21:E59,"1")</f>
        <v>0</v>
      </c>
      <c r="F62" s="26"/>
      <c r="G62" s="119"/>
      <c r="H62" s="120"/>
      <c r="I62" s="120"/>
      <c r="J62" s="120"/>
      <c r="K62" s="120"/>
      <c r="L62" s="120"/>
      <c r="M62" s="120"/>
      <c r="N62" s="120"/>
      <c r="O62" s="120"/>
    </row>
    <row r="63" spans="2:15" s="16" customFormat="1" ht="16.5" customHeight="1">
      <c r="B63" s="84"/>
      <c r="C63" s="24" t="s">
        <v>66</v>
      </c>
      <c r="D63" s="53">
        <f>COUNTIF(D21:D59,"4")</f>
        <v>0</v>
      </c>
      <c r="E63" s="53">
        <f>COUNTIF(E21:E59,"4")</f>
        <v>0</v>
      </c>
      <c r="F63" s="26"/>
      <c r="G63" s="119"/>
      <c r="H63" s="120"/>
      <c r="I63" s="120"/>
      <c r="J63" s="120"/>
      <c r="K63" s="120"/>
      <c r="L63" s="120"/>
      <c r="M63" s="120"/>
      <c r="N63" s="120"/>
      <c r="O63" s="120"/>
    </row>
    <row r="64" spans="2:15" s="16" customFormat="1" ht="16.5" customHeight="1">
      <c r="B64" s="84"/>
      <c r="C64" s="24" t="s">
        <v>67</v>
      </c>
      <c r="D64" s="53">
        <f>COUNTIF(D21:D59,"9")</f>
        <v>0</v>
      </c>
      <c r="E64" s="53">
        <f>COUNTIF(E21:E59,"9")</f>
        <v>0</v>
      </c>
      <c r="F64" s="26"/>
      <c r="G64" s="119"/>
      <c r="H64" s="120"/>
      <c r="I64" s="120"/>
      <c r="J64" s="120"/>
      <c r="K64" s="120"/>
      <c r="L64" s="120"/>
      <c r="M64" s="120"/>
      <c r="N64" s="120"/>
      <c r="O64" s="120"/>
    </row>
    <row r="65" spans="2:15" s="16" customFormat="1" ht="16.5" customHeight="1">
      <c r="B65" s="84"/>
      <c r="C65" s="24" t="s">
        <v>68</v>
      </c>
      <c r="D65" s="53">
        <f>COUNTIF(D21:D59,"0")</f>
        <v>0</v>
      </c>
      <c r="E65" s="53">
        <f>COUNTIF(E21:E59,"0")</f>
        <v>0</v>
      </c>
      <c r="F65" s="26"/>
      <c r="G65" s="119"/>
      <c r="H65" s="120"/>
      <c r="I65" s="120"/>
      <c r="J65" s="120"/>
      <c r="K65" s="120"/>
      <c r="L65" s="120"/>
      <c r="M65" s="120"/>
      <c r="N65" s="120"/>
      <c r="O65" s="120"/>
    </row>
    <row r="66" spans="2:15" s="16" customFormat="1" ht="16.5" customHeight="1">
      <c r="B66" s="23"/>
      <c r="C66" s="24"/>
      <c r="D66" s="24"/>
      <c r="E66" s="24"/>
      <c r="F66" s="26"/>
      <c r="G66" s="119"/>
      <c r="H66" s="120"/>
      <c r="I66" s="120"/>
      <c r="J66" s="120"/>
      <c r="K66" s="120"/>
      <c r="L66" s="120"/>
      <c r="M66" s="120"/>
      <c r="N66" s="120"/>
      <c r="O66" s="120"/>
    </row>
    <row r="67" spans="2:15" s="16" customFormat="1" ht="16.5" customHeight="1">
      <c r="B67" s="27"/>
      <c r="C67" s="27"/>
      <c r="D67" s="27"/>
      <c r="E67" s="27"/>
      <c r="F67" s="34"/>
      <c r="G67" s="121"/>
      <c r="H67" s="120"/>
      <c r="I67" s="120"/>
      <c r="J67" s="120"/>
      <c r="K67" s="120"/>
      <c r="L67" s="120"/>
      <c r="M67" s="120"/>
      <c r="N67" s="120"/>
      <c r="O67" s="120"/>
    </row>
    <row r="68" spans="2:15" s="16" customFormat="1" ht="16.5" customHeight="1">
      <c r="B68" s="84" t="s">
        <v>71</v>
      </c>
      <c r="C68" s="24" t="s">
        <v>65</v>
      </c>
      <c r="D68" s="56" t="e">
        <f>D62/(D62+D63+D64+D65)</f>
        <v>#DIV/0!</v>
      </c>
      <c r="E68" s="56" t="e">
        <f>E62/(E62+E63+E64+E65)</f>
        <v>#DIV/0!</v>
      </c>
      <c r="F68" s="35"/>
      <c r="G68" s="122"/>
      <c r="H68" s="120"/>
      <c r="I68" s="120"/>
      <c r="J68" s="120"/>
      <c r="K68" s="120"/>
      <c r="L68" s="120"/>
      <c r="M68" s="120"/>
      <c r="N68" s="120"/>
      <c r="O68" s="120"/>
    </row>
    <row r="69" spans="2:15" s="16" customFormat="1" ht="16.5" customHeight="1">
      <c r="B69" s="84"/>
      <c r="C69" s="24" t="s">
        <v>66</v>
      </c>
      <c r="D69" s="56" t="e">
        <f>D63/(D62+D63+D64+D65)</f>
        <v>#DIV/0!</v>
      </c>
      <c r="E69" s="56" t="e">
        <f>E63/(E62+E63+E64+E65)</f>
        <v>#DIV/0!</v>
      </c>
      <c r="F69" s="35"/>
      <c r="G69" s="122"/>
      <c r="H69" s="120"/>
      <c r="I69" s="120"/>
      <c r="J69" s="120"/>
      <c r="K69" s="120"/>
      <c r="L69" s="120"/>
      <c r="M69" s="120"/>
      <c r="N69" s="120"/>
      <c r="O69" s="120"/>
    </row>
    <row r="70" spans="2:15" s="16" customFormat="1" ht="16.5" customHeight="1">
      <c r="B70" s="84"/>
      <c r="C70" s="24" t="s">
        <v>67</v>
      </c>
      <c r="D70" s="56" t="e">
        <f>D64/(D62+D63+D64+D65)</f>
        <v>#DIV/0!</v>
      </c>
      <c r="E70" s="56" t="e">
        <f>E64/(E62+E63+E64+E65)</f>
        <v>#DIV/0!</v>
      </c>
      <c r="F70" s="35"/>
      <c r="G70" s="122"/>
      <c r="H70" s="120"/>
      <c r="I70" s="120"/>
      <c r="J70" s="120"/>
      <c r="K70" s="120"/>
      <c r="L70" s="120"/>
      <c r="M70" s="120"/>
      <c r="N70" s="120"/>
      <c r="O70" s="120"/>
    </row>
    <row r="71" spans="2:15" s="16" customFormat="1" ht="16.5" customHeight="1">
      <c r="B71" s="84"/>
      <c r="C71" s="24" t="s">
        <v>68</v>
      </c>
      <c r="D71" s="56" t="e">
        <f>D65/(D62+D63+D64+D65)</f>
        <v>#DIV/0!</v>
      </c>
      <c r="E71" s="56" t="e">
        <f>E65/(E62+E63+E64+E65)</f>
        <v>#DIV/0!</v>
      </c>
      <c r="F71" s="35"/>
      <c r="G71" s="122"/>
      <c r="H71" s="120"/>
      <c r="I71" s="120"/>
      <c r="J71" s="120"/>
      <c r="K71" s="120"/>
      <c r="L71" s="120"/>
      <c r="M71" s="120"/>
      <c r="N71" s="120"/>
      <c r="O71" s="120"/>
    </row>
    <row r="72" spans="2:15" ht="12.75">
      <c r="B72" s="37"/>
      <c r="C72" s="37"/>
      <c r="D72" s="37"/>
      <c r="E72" s="37"/>
      <c r="F72" s="37"/>
      <c r="G72" s="123"/>
      <c r="H72" s="123"/>
      <c r="I72" s="123"/>
      <c r="J72" s="123"/>
      <c r="K72" s="123"/>
      <c r="L72" s="124"/>
      <c r="M72" s="124"/>
      <c r="N72" s="124"/>
      <c r="O72" s="123"/>
    </row>
    <row r="73" spans="2:15" ht="12.75">
      <c r="B73" s="37"/>
      <c r="C73" s="37"/>
      <c r="D73" s="37"/>
      <c r="E73" s="37"/>
      <c r="F73" s="37"/>
      <c r="G73" s="123"/>
      <c r="H73" s="123"/>
      <c r="I73" s="123"/>
      <c r="J73" s="123"/>
      <c r="K73" s="123"/>
      <c r="L73" s="124"/>
      <c r="M73" s="124"/>
      <c r="N73" s="124"/>
      <c r="O73" s="123"/>
    </row>
    <row r="74" spans="2:15" ht="15.75" customHeight="1">
      <c r="B74" s="72" t="s">
        <v>71</v>
      </c>
      <c r="C74" s="41" t="s">
        <v>65</v>
      </c>
      <c r="D74" s="105" t="s">
        <v>142</v>
      </c>
      <c r="E74" s="106"/>
      <c r="F74" s="129" t="e">
        <f>(D62+E62)/(D62+E62+D63+E63+D64+E64+D65+E65)</f>
        <v>#DIV/0!</v>
      </c>
      <c r="G74" s="125"/>
      <c r="H74" s="125"/>
      <c r="I74" s="125"/>
      <c r="J74" s="125"/>
      <c r="K74" s="125"/>
      <c r="L74" s="126"/>
      <c r="M74" s="127"/>
      <c r="N74" s="127"/>
      <c r="O74" s="123"/>
    </row>
    <row r="75" spans="2:15" ht="15.75">
      <c r="B75" s="72"/>
      <c r="C75" s="41" t="s">
        <v>66</v>
      </c>
      <c r="D75" s="105"/>
      <c r="E75" s="106"/>
      <c r="F75" s="129" t="e">
        <f>(D63+E63)/(D62+E62+D63+E63+D64+E64+D65+E65)</f>
        <v>#DIV/0!</v>
      </c>
      <c r="G75" s="125"/>
      <c r="H75" s="125"/>
      <c r="I75" s="125"/>
      <c r="J75" s="125"/>
      <c r="K75" s="125"/>
      <c r="L75" s="126"/>
      <c r="M75" s="127"/>
      <c r="N75" s="127"/>
      <c r="O75" s="123"/>
    </row>
    <row r="76" spans="2:15" ht="15.75">
      <c r="B76" s="72"/>
      <c r="C76" s="41" t="s">
        <v>67</v>
      </c>
      <c r="D76" s="105"/>
      <c r="E76" s="106"/>
      <c r="F76" s="129" t="e">
        <f>(D64+E64)/(D62+E62+D63+E63+D64+E64+D65+E65)</f>
        <v>#DIV/0!</v>
      </c>
      <c r="G76" s="125"/>
      <c r="H76" s="125"/>
      <c r="I76" s="125"/>
      <c r="J76" s="125"/>
      <c r="K76" s="125"/>
      <c r="L76" s="126"/>
      <c r="M76" s="127"/>
      <c r="N76" s="127"/>
      <c r="O76" s="123"/>
    </row>
    <row r="77" spans="2:15" ht="15.75">
      <c r="B77" s="72"/>
      <c r="C77" s="41" t="s">
        <v>68</v>
      </c>
      <c r="D77" s="105"/>
      <c r="E77" s="106"/>
      <c r="F77" s="129" t="e">
        <f>(D65+E65)/(D62+E62+D63+E63+D64+E64+D65+E65)</f>
        <v>#DIV/0!</v>
      </c>
      <c r="G77" s="125"/>
      <c r="H77" s="125"/>
      <c r="I77" s="125"/>
      <c r="J77" s="125"/>
      <c r="K77" s="125"/>
      <c r="L77" s="126"/>
      <c r="M77" s="127"/>
      <c r="N77" s="127"/>
      <c r="O77" s="123"/>
    </row>
  </sheetData>
  <mergeCells count="14">
    <mergeCell ref="B17:F17"/>
    <mergeCell ref="A10:F11"/>
    <mergeCell ref="A18:F18"/>
    <mergeCell ref="L74:L77"/>
    <mergeCell ref="A7:B7"/>
    <mergeCell ref="C7:F7"/>
    <mergeCell ref="A2:F3"/>
    <mergeCell ref="C4:F4"/>
    <mergeCell ref="C5:F5"/>
    <mergeCell ref="C6:F6"/>
    <mergeCell ref="B62:B65"/>
    <mergeCell ref="B68:B71"/>
    <mergeCell ref="B74:B77"/>
    <mergeCell ref="D74:E77"/>
  </mergeCells>
  <conditionalFormatting sqref="F21:G60 D21:E59">
    <cfRule type="cellIs" priority="1" dxfId="0" operator="equal" stopIfTrue="1">
      <formula>1</formula>
    </cfRule>
    <cfRule type="cellIs" priority="2" dxfId="1" operator="equal" stopIfTrue="1">
      <formula>4</formula>
    </cfRule>
    <cfRule type="cellIs" priority="3" dxfId="2" operator="equal" stopIfTrue="1">
      <formula>9</formula>
    </cfRule>
  </conditionalFormatting>
  <printOptions horizontalCentered="1"/>
  <pageMargins left="2.33" right="0.8661417322834646" top="0.984251968503937" bottom="0.984251968503937" header="0.5118110236220472" footer="0.5118110236220472"/>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 Rolland</dc:creator>
  <cp:keywords/>
  <dc:description/>
  <cp:lastModifiedBy>IPEF</cp:lastModifiedBy>
  <cp:lastPrinted>2009-06-05T18:20:39Z</cp:lastPrinted>
  <dcterms:created xsi:type="dcterms:W3CDTF">2005-09-04T11:37:06Z</dcterms:created>
  <dcterms:modified xsi:type="dcterms:W3CDTF">2009-06-05T18:23:40Z</dcterms:modified>
  <cp:category/>
  <cp:version/>
  <cp:contentType/>
  <cp:contentStatus/>
</cp:coreProperties>
</file>